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rvdatos\servasoc\Comun\1 NUEVA RED\NOMINATIVAS\2019\NOMINADAS EMERGENCIA 2019\Para publicar\"/>
    </mc:Choice>
  </mc:AlternateContent>
  <bookViews>
    <workbookView xWindow="-15" yWindow="6015" windowWidth="15480" windowHeight="6060" firstSheet="1" activeTab="4"/>
  </bookViews>
  <sheets>
    <sheet name="DETALLE GASTO PERSONAL" sheetId="19" r:id="rId1"/>
    <sheet name="ARRENDAMIENTO DE SERVICIOS" sheetId="15" r:id="rId2"/>
    <sheet name="PRESUPUESTO TOTAL" sheetId="9" r:id="rId3"/>
    <sheet name="F. FINANCIACION" sheetId="10" r:id="rId4"/>
    <sheet name="RELACIÓN GTOS CORRIENTES" sheetId="17" r:id="rId5"/>
    <sheet name="RELACIÓN BENEFICIARIOS" sheetId="18" r:id="rId6"/>
  </sheets>
  <definedNames>
    <definedName name="_xlnm.Print_Area" localSheetId="1">'ARRENDAMIENTO DE SERVICIOS'!$A$1:$M$43</definedName>
    <definedName name="_xlnm.Print_Area" localSheetId="0">'DETALLE GASTO PERSONAL'!$A$1:$S$190</definedName>
    <definedName name="_xlnm.Print_Area" localSheetId="3">'F. FINANCIACION'!$A$1:$F$21</definedName>
    <definedName name="_xlnm.Print_Area" localSheetId="2">'PRESUPUESTO TOTAL'!$A$1:$G$36</definedName>
    <definedName name="_xlnm.Print_Area" localSheetId="5">'RELACIÓN BENEFICIARIOS'!$A$1:$L$266</definedName>
    <definedName name="_xlnm.Print_Area" localSheetId="4">'RELACIÓN GTOS CORRIENTES'!$A$1:$M$361</definedName>
    <definedName name="_xlnm.Print_Titles" localSheetId="0">'DETALLE GASTO PERSONAL'!$2:$13</definedName>
  </definedNames>
  <calcPr calcId="152511" fullPrecision="0"/>
</workbook>
</file>

<file path=xl/calcChain.xml><?xml version="1.0" encoding="utf-8"?>
<calcChain xmlns="http://schemas.openxmlformats.org/spreadsheetml/2006/main">
  <c r="N12" i="17" l="1"/>
  <c r="J12" i="17" s="1"/>
  <c r="N13" i="17"/>
  <c r="J13" i="17" s="1"/>
  <c r="N14" i="17"/>
  <c r="J14" i="17" s="1"/>
  <c r="N15" i="17"/>
  <c r="J15" i="17" s="1"/>
  <c r="N16" i="17"/>
  <c r="J16" i="17" s="1"/>
  <c r="N17" i="17"/>
  <c r="J17" i="17" s="1"/>
  <c r="N18" i="17"/>
  <c r="J18" i="17" s="1"/>
  <c r="N19" i="17"/>
  <c r="J19" i="17" s="1"/>
  <c r="N20" i="17"/>
  <c r="J20" i="17" s="1"/>
  <c r="N21" i="17"/>
  <c r="J21" i="17" s="1"/>
  <c r="N22" i="17"/>
  <c r="J22" i="17" s="1"/>
  <c r="N23" i="17"/>
  <c r="J23" i="17" s="1"/>
  <c r="N24" i="17"/>
  <c r="J24" i="17" s="1"/>
  <c r="N25" i="17"/>
  <c r="J25" i="17" s="1"/>
  <c r="N26" i="17"/>
  <c r="J26" i="17" s="1"/>
  <c r="N27" i="17"/>
  <c r="J27" i="17" s="1"/>
  <c r="N28" i="17"/>
  <c r="J28" i="17" s="1"/>
  <c r="N29" i="17"/>
  <c r="J29" i="17" s="1"/>
  <c r="N30" i="17"/>
  <c r="J30" i="17" s="1"/>
  <c r="N31" i="17"/>
  <c r="J31" i="17" s="1"/>
  <c r="N32" i="17"/>
  <c r="J32" i="17" s="1"/>
  <c r="N33" i="17"/>
  <c r="J33" i="17" s="1"/>
  <c r="N34" i="17"/>
  <c r="J34" i="17" s="1"/>
  <c r="N35" i="17"/>
  <c r="J35" i="17" s="1"/>
  <c r="N36" i="17"/>
  <c r="J36" i="17" s="1"/>
  <c r="N37" i="17"/>
  <c r="J37" i="17" s="1"/>
  <c r="N38" i="17"/>
  <c r="J38" i="17" s="1"/>
  <c r="N39" i="17"/>
  <c r="J39" i="17" s="1"/>
  <c r="N40" i="17"/>
  <c r="J40" i="17" s="1"/>
  <c r="N41" i="17"/>
  <c r="J41" i="17" s="1"/>
  <c r="N42" i="17"/>
  <c r="J42" i="17" s="1"/>
  <c r="N43" i="17"/>
  <c r="J43" i="17" s="1"/>
  <c r="N44" i="17"/>
  <c r="J44" i="17" s="1"/>
  <c r="N45" i="17"/>
  <c r="J45" i="17" s="1"/>
  <c r="N46" i="17"/>
  <c r="J46" i="17" s="1"/>
  <c r="N47" i="17"/>
  <c r="J47" i="17" s="1"/>
  <c r="N48" i="17"/>
  <c r="J48" i="17" s="1"/>
  <c r="N49" i="17"/>
  <c r="J49" i="17" s="1"/>
  <c r="N50" i="17"/>
  <c r="J50" i="17" s="1"/>
  <c r="N51" i="17"/>
  <c r="J51" i="17" s="1"/>
  <c r="N52" i="17"/>
  <c r="J52" i="17" s="1"/>
  <c r="N53" i="17"/>
  <c r="J53" i="17" s="1"/>
  <c r="N54" i="17"/>
  <c r="J54" i="17" s="1"/>
  <c r="N55" i="17"/>
  <c r="J55" i="17" s="1"/>
  <c r="N56" i="17"/>
  <c r="J56" i="17" s="1"/>
  <c r="N57" i="17"/>
  <c r="J57" i="17" s="1"/>
  <c r="N58" i="17"/>
  <c r="J58" i="17" s="1"/>
  <c r="N59" i="17"/>
  <c r="J59" i="17" s="1"/>
  <c r="N60" i="17"/>
  <c r="J60" i="17" s="1"/>
  <c r="N61" i="17"/>
  <c r="J61" i="17" s="1"/>
  <c r="N62" i="17"/>
  <c r="J62" i="17" s="1"/>
  <c r="N63" i="17"/>
  <c r="J63" i="17" s="1"/>
  <c r="N64" i="17"/>
  <c r="J64" i="17" s="1"/>
  <c r="N65" i="17"/>
  <c r="J65" i="17" s="1"/>
  <c r="N66" i="17"/>
  <c r="J66" i="17" s="1"/>
  <c r="N67" i="17"/>
  <c r="J67" i="17" s="1"/>
  <c r="N68" i="17"/>
  <c r="J68" i="17" s="1"/>
  <c r="N69" i="17"/>
  <c r="J69" i="17" s="1"/>
  <c r="N70" i="17"/>
  <c r="J70" i="17" s="1"/>
  <c r="N71" i="17"/>
  <c r="J71" i="17" s="1"/>
  <c r="N72" i="17"/>
  <c r="J72" i="17" s="1"/>
  <c r="N73" i="17"/>
  <c r="J73" i="17" s="1"/>
  <c r="N74" i="17"/>
  <c r="J74" i="17" s="1"/>
  <c r="N75" i="17"/>
  <c r="J75" i="17" s="1"/>
  <c r="N76" i="17"/>
  <c r="J76" i="17" s="1"/>
  <c r="N77" i="17"/>
  <c r="J77" i="17" s="1"/>
  <c r="N78" i="17"/>
  <c r="J78" i="17" s="1"/>
  <c r="N79" i="17"/>
  <c r="J79" i="17" s="1"/>
  <c r="N80" i="17"/>
  <c r="J80" i="17" s="1"/>
  <c r="N81" i="17"/>
  <c r="J81" i="17" s="1"/>
  <c r="N82" i="17"/>
  <c r="J82" i="17" s="1"/>
  <c r="N83" i="17"/>
  <c r="J83" i="17" s="1"/>
  <c r="N84" i="17"/>
  <c r="J84" i="17" s="1"/>
  <c r="N85" i="17"/>
  <c r="J85" i="17" s="1"/>
  <c r="N86" i="17"/>
  <c r="J86" i="17" s="1"/>
  <c r="N87" i="17"/>
  <c r="J87" i="17" s="1"/>
  <c r="N88" i="17"/>
  <c r="J88" i="17" s="1"/>
  <c r="N89" i="17"/>
  <c r="J89" i="17" s="1"/>
  <c r="N90" i="17"/>
  <c r="J90" i="17" s="1"/>
  <c r="N91" i="17"/>
  <c r="J91" i="17" s="1"/>
  <c r="N92" i="17"/>
  <c r="J92" i="17" s="1"/>
  <c r="N93" i="17"/>
  <c r="J93" i="17" s="1"/>
  <c r="N94" i="17"/>
  <c r="J94" i="17" s="1"/>
  <c r="N95" i="17"/>
  <c r="J95" i="17" s="1"/>
  <c r="N96" i="17"/>
  <c r="J96" i="17" s="1"/>
  <c r="N97" i="17"/>
  <c r="J97" i="17" s="1"/>
  <c r="N98" i="17"/>
  <c r="J98" i="17" s="1"/>
  <c r="N99" i="17"/>
  <c r="J99" i="17" s="1"/>
  <c r="N100" i="17"/>
  <c r="J100" i="17" s="1"/>
  <c r="N101" i="17"/>
  <c r="J101" i="17" s="1"/>
  <c r="N102" i="17"/>
  <c r="J102" i="17" s="1"/>
  <c r="N103" i="17"/>
  <c r="J103" i="17" s="1"/>
  <c r="N104" i="17"/>
  <c r="J104" i="17" s="1"/>
  <c r="N105" i="17"/>
  <c r="J105" i="17" s="1"/>
  <c r="N106" i="17"/>
  <c r="J106" i="17" s="1"/>
  <c r="N107" i="17"/>
  <c r="J107" i="17" s="1"/>
  <c r="N108" i="17"/>
  <c r="J108" i="17" s="1"/>
  <c r="N109" i="17"/>
  <c r="J109" i="17" s="1"/>
  <c r="N110" i="17"/>
  <c r="J110" i="17" s="1"/>
  <c r="N111" i="17"/>
  <c r="J111" i="17" s="1"/>
  <c r="N112" i="17"/>
  <c r="J112" i="17" s="1"/>
  <c r="N113" i="17"/>
  <c r="J113" i="17" s="1"/>
  <c r="N114" i="17"/>
  <c r="J114" i="17" s="1"/>
  <c r="N115" i="17"/>
  <c r="J115" i="17" s="1"/>
  <c r="N116" i="17"/>
  <c r="J116" i="17" s="1"/>
  <c r="N117" i="17"/>
  <c r="J117" i="17" s="1"/>
  <c r="N118" i="17"/>
  <c r="J118" i="17" s="1"/>
  <c r="N119" i="17"/>
  <c r="J119" i="17" s="1"/>
  <c r="N120" i="17"/>
  <c r="J120" i="17" s="1"/>
  <c r="N121" i="17"/>
  <c r="J121" i="17" s="1"/>
  <c r="N122" i="17"/>
  <c r="J122" i="17" s="1"/>
  <c r="N123" i="17"/>
  <c r="J123" i="17" s="1"/>
  <c r="N124" i="17"/>
  <c r="J124" i="17" s="1"/>
  <c r="N125" i="17"/>
  <c r="J125" i="17" s="1"/>
  <c r="N126" i="17"/>
  <c r="J126" i="17" s="1"/>
  <c r="N127" i="17"/>
  <c r="J127" i="17" s="1"/>
  <c r="N128" i="17"/>
  <c r="J128" i="17" s="1"/>
  <c r="N129" i="17"/>
  <c r="J129" i="17" s="1"/>
  <c r="N130" i="17"/>
  <c r="J130" i="17" s="1"/>
  <c r="N131" i="17"/>
  <c r="J131" i="17" s="1"/>
  <c r="N132" i="17"/>
  <c r="J132" i="17" s="1"/>
  <c r="N133" i="17"/>
  <c r="J133" i="17" s="1"/>
  <c r="N134" i="17"/>
  <c r="J134" i="17" s="1"/>
  <c r="N135" i="17"/>
  <c r="J135" i="17" s="1"/>
  <c r="N136" i="17"/>
  <c r="J136" i="17" s="1"/>
  <c r="N137" i="17"/>
  <c r="J137" i="17" s="1"/>
  <c r="N138" i="17"/>
  <c r="J138" i="17" s="1"/>
  <c r="N139" i="17"/>
  <c r="J139" i="17" s="1"/>
  <c r="N140" i="17"/>
  <c r="J140" i="17" s="1"/>
  <c r="N141" i="17"/>
  <c r="J141" i="17" s="1"/>
  <c r="N142" i="17"/>
  <c r="J142" i="17" s="1"/>
  <c r="N143" i="17"/>
  <c r="J143" i="17" s="1"/>
  <c r="N144" i="17"/>
  <c r="J144" i="17" s="1"/>
  <c r="N145" i="17"/>
  <c r="J145" i="17" s="1"/>
  <c r="N146" i="17"/>
  <c r="J146" i="17" s="1"/>
  <c r="N147" i="17"/>
  <c r="J147" i="17" s="1"/>
  <c r="N148" i="17"/>
  <c r="J148" i="17" s="1"/>
  <c r="N149" i="17"/>
  <c r="J149" i="17" s="1"/>
  <c r="N150" i="17"/>
  <c r="J150" i="17" s="1"/>
  <c r="N151" i="17"/>
  <c r="J151" i="17" s="1"/>
  <c r="N152" i="17"/>
  <c r="J152" i="17" s="1"/>
  <c r="N153" i="17"/>
  <c r="J153" i="17" s="1"/>
  <c r="N154" i="17"/>
  <c r="J154" i="17" s="1"/>
  <c r="N155" i="17"/>
  <c r="J155" i="17" s="1"/>
  <c r="N156" i="17"/>
  <c r="J156" i="17" s="1"/>
  <c r="N157" i="17"/>
  <c r="J157" i="17" s="1"/>
  <c r="N158" i="17"/>
  <c r="J158" i="17" s="1"/>
  <c r="N159" i="17"/>
  <c r="J159" i="17" s="1"/>
  <c r="N160" i="17"/>
  <c r="J160" i="17" s="1"/>
  <c r="N161" i="17"/>
  <c r="J161" i="17" s="1"/>
  <c r="N162" i="17"/>
  <c r="J162" i="17" s="1"/>
  <c r="N163" i="17"/>
  <c r="J163" i="17" s="1"/>
  <c r="N164" i="17"/>
  <c r="J164" i="17" s="1"/>
  <c r="N165" i="17"/>
  <c r="J165" i="17" s="1"/>
  <c r="N166" i="17"/>
  <c r="J166" i="17" s="1"/>
  <c r="N167" i="17"/>
  <c r="J167" i="17" s="1"/>
  <c r="N168" i="17"/>
  <c r="J168" i="17" s="1"/>
  <c r="N169" i="17"/>
  <c r="J169" i="17" s="1"/>
  <c r="N170" i="17"/>
  <c r="J170" i="17" s="1"/>
  <c r="N171" i="17"/>
  <c r="J171" i="17" s="1"/>
  <c r="N172" i="17"/>
  <c r="J172" i="17" s="1"/>
  <c r="N173" i="17"/>
  <c r="J173" i="17" s="1"/>
  <c r="N174" i="17"/>
  <c r="J174" i="17" s="1"/>
  <c r="N175" i="17"/>
  <c r="J175" i="17" s="1"/>
  <c r="N176" i="17"/>
  <c r="J176" i="17" s="1"/>
  <c r="N177" i="17"/>
  <c r="J177" i="17" s="1"/>
  <c r="N178" i="17"/>
  <c r="J178" i="17" s="1"/>
  <c r="N179" i="17"/>
  <c r="J179" i="17" s="1"/>
  <c r="N180" i="17"/>
  <c r="J180" i="17" s="1"/>
  <c r="N181" i="17"/>
  <c r="J181" i="17" s="1"/>
  <c r="N182" i="17"/>
  <c r="J182" i="17" s="1"/>
  <c r="N183" i="17"/>
  <c r="J183" i="17" s="1"/>
  <c r="N184" i="17"/>
  <c r="J184" i="17" s="1"/>
  <c r="N185" i="17"/>
  <c r="J185" i="17" s="1"/>
  <c r="N186" i="17"/>
  <c r="J186" i="17" s="1"/>
  <c r="N187" i="17"/>
  <c r="J187" i="17" s="1"/>
  <c r="N188" i="17"/>
  <c r="J188" i="17" s="1"/>
  <c r="N189" i="17"/>
  <c r="J189" i="17" s="1"/>
  <c r="N190" i="17"/>
  <c r="J190" i="17" s="1"/>
  <c r="N191" i="17"/>
  <c r="J191" i="17" s="1"/>
  <c r="N192" i="17"/>
  <c r="J192" i="17" s="1"/>
  <c r="N193" i="17"/>
  <c r="J193" i="17" s="1"/>
  <c r="N194" i="17"/>
  <c r="J194" i="17" s="1"/>
  <c r="N195" i="17"/>
  <c r="J195" i="17" s="1"/>
  <c r="N196" i="17"/>
  <c r="J196" i="17" s="1"/>
  <c r="N197" i="17"/>
  <c r="J197" i="17" s="1"/>
  <c r="N198" i="17"/>
  <c r="J198" i="17" s="1"/>
  <c r="N199" i="17"/>
  <c r="J199" i="17" s="1"/>
  <c r="N200" i="17"/>
  <c r="J200" i="17" s="1"/>
  <c r="N201" i="17"/>
  <c r="J201" i="17" s="1"/>
  <c r="N202" i="17"/>
  <c r="J202" i="17" s="1"/>
  <c r="N203" i="17"/>
  <c r="J203" i="17" s="1"/>
  <c r="N204" i="17"/>
  <c r="J204" i="17" s="1"/>
  <c r="N205" i="17"/>
  <c r="J205" i="17" s="1"/>
  <c r="N206" i="17"/>
  <c r="J206" i="17" s="1"/>
  <c r="N207" i="17"/>
  <c r="J207" i="17" s="1"/>
  <c r="N208" i="17"/>
  <c r="J208" i="17" s="1"/>
  <c r="N209" i="17"/>
  <c r="J209" i="17" s="1"/>
  <c r="N210" i="17"/>
  <c r="J210" i="17" s="1"/>
  <c r="N211" i="17"/>
  <c r="J211" i="17" s="1"/>
  <c r="N212" i="17"/>
  <c r="J212" i="17" s="1"/>
  <c r="N213" i="17"/>
  <c r="J213" i="17" s="1"/>
  <c r="N214" i="17"/>
  <c r="J214" i="17" s="1"/>
  <c r="N215" i="17"/>
  <c r="J215" i="17" s="1"/>
  <c r="N216" i="17"/>
  <c r="J216" i="17" s="1"/>
  <c r="N217" i="17"/>
  <c r="J217" i="17" s="1"/>
  <c r="N218" i="17"/>
  <c r="J218" i="17" s="1"/>
  <c r="N219" i="17"/>
  <c r="J219" i="17" s="1"/>
  <c r="N220" i="17"/>
  <c r="J220" i="17" s="1"/>
  <c r="N221" i="17"/>
  <c r="J221" i="17" s="1"/>
  <c r="N222" i="17"/>
  <c r="J222" i="17" s="1"/>
  <c r="N223" i="17"/>
  <c r="J223" i="17" s="1"/>
  <c r="N224" i="17"/>
  <c r="J224" i="17" s="1"/>
  <c r="N225" i="17"/>
  <c r="J225" i="17" s="1"/>
  <c r="N226" i="17"/>
  <c r="J226" i="17" s="1"/>
  <c r="N227" i="17"/>
  <c r="J227" i="17" s="1"/>
  <c r="N228" i="17"/>
  <c r="J228" i="17" s="1"/>
  <c r="N229" i="17"/>
  <c r="J229" i="17" s="1"/>
  <c r="N230" i="17"/>
  <c r="J230" i="17" s="1"/>
  <c r="N231" i="17"/>
  <c r="J231" i="17" s="1"/>
  <c r="N232" i="17"/>
  <c r="J232" i="17" s="1"/>
  <c r="N233" i="17"/>
  <c r="J233" i="17" s="1"/>
  <c r="N234" i="17"/>
  <c r="J234" i="17" s="1"/>
  <c r="N235" i="17"/>
  <c r="J235" i="17" s="1"/>
  <c r="N236" i="17"/>
  <c r="J236" i="17" s="1"/>
  <c r="N237" i="17"/>
  <c r="J237" i="17" s="1"/>
  <c r="N238" i="17"/>
  <c r="J238" i="17" s="1"/>
  <c r="N239" i="17"/>
  <c r="J239" i="17" s="1"/>
  <c r="N240" i="17"/>
  <c r="J240" i="17" s="1"/>
  <c r="N241" i="17"/>
  <c r="J241" i="17" s="1"/>
  <c r="N242" i="17"/>
  <c r="J242" i="17" s="1"/>
  <c r="N243" i="17"/>
  <c r="J243" i="17" s="1"/>
  <c r="N244" i="17"/>
  <c r="J244" i="17" s="1"/>
  <c r="N245" i="17"/>
  <c r="J245" i="17" s="1"/>
  <c r="N246" i="17"/>
  <c r="J246" i="17" s="1"/>
  <c r="N247" i="17"/>
  <c r="J247" i="17" s="1"/>
  <c r="N248" i="17"/>
  <c r="J248" i="17" s="1"/>
  <c r="N249" i="17"/>
  <c r="J249" i="17" s="1"/>
  <c r="N250" i="17"/>
  <c r="J250" i="17" s="1"/>
  <c r="N251" i="17"/>
  <c r="J251" i="17" s="1"/>
  <c r="N252" i="17"/>
  <c r="J252" i="17" s="1"/>
  <c r="N253" i="17"/>
  <c r="J253" i="17" s="1"/>
  <c r="N254" i="17"/>
  <c r="J254" i="17" s="1"/>
  <c r="N255" i="17"/>
  <c r="J255" i="17" s="1"/>
  <c r="N256" i="17"/>
  <c r="J256" i="17" s="1"/>
  <c r="N257" i="17"/>
  <c r="J257" i="17" s="1"/>
  <c r="N258" i="17"/>
  <c r="J258" i="17" s="1"/>
  <c r="N259" i="17"/>
  <c r="J259" i="17" s="1"/>
  <c r="N260" i="17"/>
  <c r="J260" i="17" s="1"/>
  <c r="N261" i="17"/>
  <c r="J261" i="17" s="1"/>
  <c r="N262" i="17"/>
  <c r="J262" i="17" s="1"/>
  <c r="N263" i="17"/>
  <c r="J263" i="17" s="1"/>
  <c r="N264" i="17"/>
  <c r="J264" i="17" s="1"/>
  <c r="N265" i="17"/>
  <c r="J265" i="17" s="1"/>
  <c r="N266" i="17"/>
  <c r="J266" i="17" s="1"/>
  <c r="N267" i="17"/>
  <c r="J267" i="17" s="1"/>
  <c r="N268" i="17"/>
  <c r="J268" i="17" s="1"/>
  <c r="N269" i="17"/>
  <c r="J269" i="17" s="1"/>
  <c r="N270" i="17"/>
  <c r="J270" i="17" s="1"/>
  <c r="N271" i="17"/>
  <c r="J271" i="17" s="1"/>
  <c r="N272" i="17"/>
  <c r="J272" i="17" s="1"/>
  <c r="N273" i="17"/>
  <c r="J273" i="17" s="1"/>
  <c r="N274" i="17"/>
  <c r="J274" i="17" s="1"/>
  <c r="N275" i="17"/>
  <c r="J275" i="17" s="1"/>
  <c r="N276" i="17"/>
  <c r="J276" i="17" s="1"/>
  <c r="N277" i="17"/>
  <c r="J277" i="17" s="1"/>
  <c r="N278" i="17"/>
  <c r="J278" i="17" s="1"/>
  <c r="N279" i="17"/>
  <c r="J279" i="17" s="1"/>
  <c r="N280" i="17"/>
  <c r="J280" i="17" s="1"/>
  <c r="N281" i="17"/>
  <c r="J281" i="17" s="1"/>
  <c r="N282" i="17"/>
  <c r="J282" i="17" s="1"/>
  <c r="N283" i="17"/>
  <c r="J283" i="17" s="1"/>
  <c r="N284" i="17"/>
  <c r="J284" i="17" s="1"/>
  <c r="N285" i="17"/>
  <c r="J285" i="17" s="1"/>
  <c r="N286" i="17"/>
  <c r="J286" i="17" s="1"/>
  <c r="N287" i="17"/>
  <c r="J287" i="17" s="1"/>
  <c r="N288" i="17"/>
  <c r="J288" i="17" s="1"/>
  <c r="N289" i="17"/>
  <c r="J289" i="17" s="1"/>
  <c r="N290" i="17"/>
  <c r="J290" i="17" s="1"/>
  <c r="N291" i="17"/>
  <c r="J291" i="17" s="1"/>
  <c r="N292" i="17"/>
  <c r="J292" i="17" s="1"/>
  <c r="N293" i="17"/>
  <c r="J293" i="17" s="1"/>
  <c r="N294" i="17"/>
  <c r="J294" i="17" s="1"/>
  <c r="N295" i="17"/>
  <c r="J295" i="17" s="1"/>
  <c r="N296" i="17"/>
  <c r="J296" i="17" s="1"/>
  <c r="N297" i="17"/>
  <c r="J297" i="17" s="1"/>
  <c r="N298" i="17"/>
  <c r="J298" i="17" s="1"/>
  <c r="N299" i="17"/>
  <c r="J299" i="17" s="1"/>
  <c r="N300" i="17"/>
  <c r="J300" i="17" s="1"/>
  <c r="N301" i="17"/>
  <c r="J301" i="17" s="1"/>
  <c r="N302" i="17"/>
  <c r="J302" i="17" s="1"/>
  <c r="N303" i="17"/>
  <c r="J303" i="17" s="1"/>
  <c r="N304" i="17"/>
  <c r="J304" i="17" s="1"/>
  <c r="N305" i="17"/>
  <c r="J305" i="17" s="1"/>
  <c r="N306" i="17"/>
  <c r="J306" i="17" s="1"/>
  <c r="N307" i="17"/>
  <c r="J307" i="17" s="1"/>
  <c r="N308" i="17"/>
  <c r="J308" i="17" s="1"/>
  <c r="N309" i="17"/>
  <c r="J309" i="17" s="1"/>
  <c r="N310" i="17"/>
  <c r="J310" i="17" s="1"/>
  <c r="N311" i="17"/>
  <c r="J311" i="17" s="1"/>
  <c r="N312" i="17"/>
  <c r="J312" i="17" s="1"/>
  <c r="N313" i="17"/>
  <c r="J313" i="17" s="1"/>
  <c r="N314" i="17"/>
  <c r="J314" i="17" s="1"/>
  <c r="N315" i="17"/>
  <c r="J315" i="17" s="1"/>
  <c r="N316" i="17"/>
  <c r="J316" i="17" s="1"/>
  <c r="N317" i="17"/>
  <c r="J317" i="17" s="1"/>
  <c r="N318" i="17"/>
  <c r="J318" i="17" s="1"/>
  <c r="N319" i="17"/>
  <c r="J319" i="17" s="1"/>
  <c r="N320" i="17"/>
  <c r="J320" i="17" s="1"/>
  <c r="N321" i="17"/>
  <c r="J321" i="17" s="1"/>
  <c r="N322" i="17"/>
  <c r="J322" i="17" s="1"/>
  <c r="N323" i="17"/>
  <c r="J323" i="17" s="1"/>
  <c r="N324" i="17"/>
  <c r="J324" i="17" s="1"/>
  <c r="N325" i="17"/>
  <c r="J325" i="17" s="1"/>
  <c r="N326" i="17"/>
  <c r="J326" i="17" s="1"/>
  <c r="N327" i="17"/>
  <c r="J327" i="17" s="1"/>
  <c r="N328" i="17"/>
  <c r="J328" i="17" s="1"/>
  <c r="N329" i="17"/>
  <c r="J329" i="17" s="1"/>
  <c r="N330" i="17"/>
  <c r="J330" i="17" s="1"/>
  <c r="N331" i="17"/>
  <c r="J331" i="17" s="1"/>
  <c r="N332" i="17"/>
  <c r="J332" i="17" s="1"/>
  <c r="N333" i="17"/>
  <c r="J333" i="17" s="1"/>
  <c r="N334" i="17"/>
  <c r="J334" i="17" s="1"/>
  <c r="N335" i="17"/>
  <c r="J335" i="17" s="1"/>
  <c r="N336" i="17"/>
  <c r="J336" i="17" s="1"/>
  <c r="N337" i="17"/>
  <c r="J337" i="17" s="1"/>
  <c r="N338" i="17"/>
  <c r="J338" i="17" s="1"/>
  <c r="N339" i="17"/>
  <c r="J339" i="17" s="1"/>
  <c r="N340" i="17"/>
  <c r="J340" i="17" s="1"/>
  <c r="N341" i="17"/>
  <c r="J341" i="17" s="1"/>
  <c r="N342" i="17"/>
  <c r="J342" i="17" s="1"/>
  <c r="N343" i="17"/>
  <c r="J343" i="17" s="1"/>
  <c r="N344" i="17"/>
  <c r="J344" i="17" s="1"/>
  <c r="N345" i="17"/>
  <c r="J345" i="17" s="1"/>
  <c r="N346" i="17"/>
  <c r="J346" i="17" s="1"/>
  <c r="N347" i="17"/>
  <c r="J347" i="17" s="1"/>
  <c r="N348" i="17"/>
  <c r="J348" i="17" s="1"/>
  <c r="N349" i="17"/>
  <c r="J349" i="17" s="1"/>
  <c r="N350" i="17"/>
  <c r="J350" i="17" s="1"/>
  <c r="N351" i="17"/>
  <c r="J351" i="17" s="1"/>
  <c r="N352" i="17"/>
  <c r="J352" i="17" s="1"/>
  <c r="N353" i="17"/>
  <c r="J353" i="17" s="1"/>
  <c r="N11" i="17"/>
  <c r="J11" i="17" l="1"/>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165" i="18"/>
  <c r="I166" i="18"/>
  <c r="I167" i="18"/>
  <c r="I168" i="18"/>
  <c r="I169" i="18"/>
  <c r="I170" i="18"/>
  <c r="I171" i="18"/>
  <c r="I172" i="18"/>
  <c r="I173" i="18"/>
  <c r="I174" i="18"/>
  <c r="I175" i="18"/>
  <c r="I176" i="18"/>
  <c r="I177" i="18"/>
  <c r="I178" i="18"/>
  <c r="I179" i="18"/>
  <c r="I180" i="18"/>
  <c r="I181" i="18"/>
  <c r="I182" i="18"/>
  <c r="I183" i="18"/>
  <c r="I184" i="18"/>
  <c r="I185" i="18"/>
  <c r="I186" i="18"/>
  <c r="I187" i="18"/>
  <c r="I188" i="18"/>
  <c r="I189" i="18"/>
  <c r="I190" i="18"/>
  <c r="I191" i="18"/>
  <c r="I192" i="18"/>
  <c r="I193" i="18"/>
  <c r="I194" i="18"/>
  <c r="I195" i="18"/>
  <c r="I196" i="18"/>
  <c r="I197" i="18"/>
  <c r="I198" i="18"/>
  <c r="I199" i="18"/>
  <c r="I200" i="18"/>
  <c r="I201" i="18"/>
  <c r="I202" i="18"/>
  <c r="I203" i="18"/>
  <c r="I204" i="18"/>
  <c r="I205" i="18"/>
  <c r="I206" i="18"/>
  <c r="I207" i="18"/>
  <c r="I208" i="18"/>
  <c r="I209" i="18"/>
  <c r="I210" i="18"/>
  <c r="I211" i="18"/>
  <c r="I212" i="18"/>
  <c r="I213" i="18"/>
  <c r="I214" i="18"/>
  <c r="I215" i="18"/>
  <c r="I216" i="18"/>
  <c r="I217" i="18"/>
  <c r="I218" i="18"/>
  <c r="I219" i="18"/>
  <c r="I220" i="18"/>
  <c r="I221" i="18"/>
  <c r="I222" i="18"/>
  <c r="I223" i="18"/>
  <c r="I224" i="18"/>
  <c r="I225" i="18"/>
  <c r="I226" i="18"/>
  <c r="I227" i="18"/>
  <c r="I228" i="18"/>
  <c r="I229" i="18"/>
  <c r="I230" i="18"/>
  <c r="I231" i="18"/>
  <c r="I232" i="18"/>
  <c r="I233" i="18"/>
  <c r="I234" i="18"/>
  <c r="I235" i="18"/>
  <c r="I236" i="18"/>
  <c r="I237" i="18"/>
  <c r="I238" i="18"/>
  <c r="I239" i="18"/>
  <c r="I240" i="18"/>
  <c r="I241" i="18"/>
  <c r="I242" i="18"/>
  <c r="I243" i="18"/>
  <c r="I244" i="18"/>
  <c r="I245" i="18"/>
  <c r="I246" i="18"/>
  <c r="I247" i="18"/>
  <c r="I248" i="18"/>
  <c r="I249" i="18"/>
  <c r="I250" i="18"/>
  <c r="I251" i="18"/>
  <c r="I252" i="18"/>
  <c r="I253" i="18"/>
  <c r="I254" i="18"/>
  <c r="I255" i="18"/>
  <c r="I256" i="18"/>
  <c r="I257" i="18"/>
  <c r="I258" i="18"/>
  <c r="I259" i="18"/>
  <c r="I260" i="18"/>
  <c r="C15" i="9"/>
  <c r="C16" i="9"/>
  <c r="C17" i="9"/>
  <c r="C18" i="9"/>
  <c r="C19" i="9"/>
  <c r="C20" i="9"/>
  <c r="C21" i="9"/>
  <c r="C22" i="9"/>
  <c r="J15" i="15"/>
  <c r="J16" i="15"/>
  <c r="J17" i="15"/>
  <c r="J18" i="15"/>
  <c r="J19" i="15"/>
  <c r="J20" i="15"/>
  <c r="J21" i="15"/>
  <c r="J22" i="15"/>
  <c r="J23" i="15"/>
  <c r="J24" i="15"/>
  <c r="J25" i="15"/>
  <c r="J26" i="15"/>
  <c r="J27" i="15"/>
  <c r="J28" i="15"/>
  <c r="J29" i="15"/>
  <c r="J30" i="15"/>
  <c r="J31" i="15"/>
  <c r="J32" i="15"/>
  <c r="J33" i="15"/>
  <c r="J34" i="15"/>
  <c r="J35" i="15"/>
  <c r="I15" i="15"/>
  <c r="I16" i="15"/>
  <c r="I17" i="15"/>
  <c r="I18" i="15"/>
  <c r="I19" i="15"/>
  <c r="I20" i="15"/>
  <c r="I21" i="15"/>
  <c r="I22" i="15"/>
  <c r="I23" i="15"/>
  <c r="I24" i="15"/>
  <c r="I25" i="15"/>
  <c r="I26" i="15"/>
  <c r="I27" i="15"/>
  <c r="I28" i="15"/>
  <c r="I29" i="15"/>
  <c r="I30" i="15"/>
  <c r="I31" i="15"/>
  <c r="I32" i="15"/>
  <c r="I33" i="15"/>
  <c r="I34" i="15"/>
  <c r="I35" i="15"/>
  <c r="M16" i="19"/>
  <c r="M18" i="19"/>
  <c r="M22" i="19"/>
  <c r="M24" i="19"/>
  <c r="M28" i="19"/>
  <c r="M30" i="19"/>
  <c r="M34" i="19"/>
  <c r="M36" i="19"/>
  <c r="M40" i="19"/>
  <c r="M42" i="19"/>
  <c r="M46" i="19"/>
  <c r="M48" i="19"/>
  <c r="M52" i="19"/>
  <c r="M54" i="19"/>
  <c r="M58" i="19"/>
  <c r="M60" i="19"/>
  <c r="M64" i="19"/>
  <c r="M66" i="19"/>
  <c r="M70" i="19"/>
  <c r="M72" i="19"/>
  <c r="M76" i="19"/>
  <c r="M78" i="19"/>
  <c r="M82" i="19"/>
  <c r="M84" i="19"/>
  <c r="M88" i="19"/>
  <c r="M90" i="19"/>
  <c r="M94" i="19"/>
  <c r="M96" i="19"/>
  <c r="M100" i="19"/>
  <c r="M102" i="19"/>
  <c r="M106" i="19"/>
  <c r="M108" i="19"/>
  <c r="M112" i="19"/>
  <c r="M114" i="19"/>
  <c r="M118" i="19"/>
  <c r="M120" i="19"/>
  <c r="M124" i="19"/>
  <c r="M126" i="19"/>
  <c r="M130" i="19"/>
  <c r="M132" i="19"/>
  <c r="M136" i="19"/>
  <c r="M138" i="19"/>
  <c r="M142" i="19"/>
  <c r="M144" i="19"/>
  <c r="M148" i="19"/>
  <c r="M150" i="19"/>
  <c r="M154" i="19"/>
  <c r="M156" i="19"/>
  <c r="M160" i="19"/>
  <c r="M162" i="19"/>
  <c r="M166" i="19"/>
  <c r="M168" i="19"/>
  <c r="M172" i="19"/>
  <c r="M174" i="19"/>
  <c r="M178" i="19"/>
  <c r="M180"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M183" i="19" s="1"/>
  <c r="K183" i="19"/>
  <c r="K15" i="19"/>
  <c r="M15" i="19" s="1"/>
  <c r="K16" i="19"/>
  <c r="K17" i="19"/>
  <c r="M17" i="19" s="1"/>
  <c r="K18" i="19"/>
  <c r="K19" i="19"/>
  <c r="M19" i="19" s="1"/>
  <c r="K20" i="19"/>
  <c r="M20" i="19" s="1"/>
  <c r="K21" i="19"/>
  <c r="M21" i="19" s="1"/>
  <c r="K22" i="19"/>
  <c r="K23" i="19"/>
  <c r="M23" i="19" s="1"/>
  <c r="K24" i="19"/>
  <c r="K25" i="19"/>
  <c r="M25" i="19" s="1"/>
  <c r="K26" i="19"/>
  <c r="M26" i="19" s="1"/>
  <c r="K27" i="19"/>
  <c r="M27" i="19" s="1"/>
  <c r="K28" i="19"/>
  <c r="K29" i="19"/>
  <c r="M29" i="19" s="1"/>
  <c r="K30" i="19"/>
  <c r="K31" i="19"/>
  <c r="M31" i="19" s="1"/>
  <c r="K32" i="19"/>
  <c r="M32" i="19" s="1"/>
  <c r="K33" i="19"/>
  <c r="M33" i="19" s="1"/>
  <c r="K34" i="19"/>
  <c r="K35" i="19"/>
  <c r="M35" i="19" s="1"/>
  <c r="K36" i="19"/>
  <c r="K37" i="19"/>
  <c r="M37" i="19" s="1"/>
  <c r="K38" i="19"/>
  <c r="M38" i="19" s="1"/>
  <c r="K39" i="19"/>
  <c r="M39" i="19" s="1"/>
  <c r="K40" i="19"/>
  <c r="K41" i="19"/>
  <c r="M41" i="19" s="1"/>
  <c r="K42" i="19"/>
  <c r="K43" i="19"/>
  <c r="M43" i="19" s="1"/>
  <c r="K44" i="19"/>
  <c r="M44" i="19" s="1"/>
  <c r="K45" i="19"/>
  <c r="M45" i="19" s="1"/>
  <c r="K46" i="19"/>
  <c r="K47" i="19"/>
  <c r="M47" i="19" s="1"/>
  <c r="K48" i="19"/>
  <c r="K49" i="19"/>
  <c r="M49" i="19" s="1"/>
  <c r="K50" i="19"/>
  <c r="M50" i="19" s="1"/>
  <c r="K51" i="19"/>
  <c r="M51" i="19" s="1"/>
  <c r="K52" i="19"/>
  <c r="K53" i="19"/>
  <c r="M53" i="19" s="1"/>
  <c r="K54" i="19"/>
  <c r="K55" i="19"/>
  <c r="M55" i="19" s="1"/>
  <c r="K56" i="19"/>
  <c r="M56" i="19" s="1"/>
  <c r="K57" i="19"/>
  <c r="M57" i="19" s="1"/>
  <c r="K58" i="19"/>
  <c r="K59" i="19"/>
  <c r="M59" i="19" s="1"/>
  <c r="K60" i="19"/>
  <c r="K61" i="19"/>
  <c r="M61" i="19" s="1"/>
  <c r="K62" i="19"/>
  <c r="M62" i="19" s="1"/>
  <c r="K63" i="19"/>
  <c r="M63" i="19" s="1"/>
  <c r="K64" i="19"/>
  <c r="K65" i="19"/>
  <c r="M65" i="19" s="1"/>
  <c r="K66" i="19"/>
  <c r="K67" i="19"/>
  <c r="M67" i="19" s="1"/>
  <c r="K68" i="19"/>
  <c r="M68" i="19" s="1"/>
  <c r="K69" i="19"/>
  <c r="M69" i="19" s="1"/>
  <c r="K70" i="19"/>
  <c r="K71" i="19"/>
  <c r="M71" i="19" s="1"/>
  <c r="K72" i="19"/>
  <c r="K73" i="19"/>
  <c r="M73" i="19" s="1"/>
  <c r="K74" i="19"/>
  <c r="M74" i="19" s="1"/>
  <c r="K75" i="19"/>
  <c r="M75" i="19" s="1"/>
  <c r="K76" i="19"/>
  <c r="K77" i="19"/>
  <c r="M77" i="19" s="1"/>
  <c r="K78" i="19"/>
  <c r="K79" i="19"/>
  <c r="M79" i="19" s="1"/>
  <c r="K80" i="19"/>
  <c r="M80" i="19" s="1"/>
  <c r="K81" i="19"/>
  <c r="M81" i="19" s="1"/>
  <c r="K82" i="19"/>
  <c r="K83" i="19"/>
  <c r="M83" i="19" s="1"/>
  <c r="K84" i="19"/>
  <c r="K85" i="19"/>
  <c r="M85" i="19" s="1"/>
  <c r="K86" i="19"/>
  <c r="M86" i="19" s="1"/>
  <c r="K87" i="19"/>
  <c r="M87" i="19" s="1"/>
  <c r="K88" i="19"/>
  <c r="K89" i="19"/>
  <c r="M89" i="19" s="1"/>
  <c r="K90" i="19"/>
  <c r="K91" i="19"/>
  <c r="M91" i="19" s="1"/>
  <c r="K92" i="19"/>
  <c r="M92" i="19" s="1"/>
  <c r="K93" i="19"/>
  <c r="M93" i="19" s="1"/>
  <c r="K94" i="19"/>
  <c r="K95" i="19"/>
  <c r="M95" i="19" s="1"/>
  <c r="K96" i="19"/>
  <c r="K97" i="19"/>
  <c r="M97" i="19" s="1"/>
  <c r="K98" i="19"/>
  <c r="M98" i="19" s="1"/>
  <c r="K99" i="19"/>
  <c r="M99" i="19" s="1"/>
  <c r="K100" i="19"/>
  <c r="K101" i="19"/>
  <c r="M101" i="19" s="1"/>
  <c r="K102" i="19"/>
  <c r="K103" i="19"/>
  <c r="M103" i="19" s="1"/>
  <c r="K104" i="19"/>
  <c r="M104" i="19" s="1"/>
  <c r="K105" i="19"/>
  <c r="M105" i="19" s="1"/>
  <c r="K106" i="19"/>
  <c r="K107" i="19"/>
  <c r="M107" i="19" s="1"/>
  <c r="K108" i="19"/>
  <c r="K109" i="19"/>
  <c r="M109" i="19" s="1"/>
  <c r="K110" i="19"/>
  <c r="M110" i="19" s="1"/>
  <c r="K111" i="19"/>
  <c r="M111" i="19" s="1"/>
  <c r="K112" i="19"/>
  <c r="K113" i="19"/>
  <c r="M113" i="19" s="1"/>
  <c r="K114" i="19"/>
  <c r="K115" i="19"/>
  <c r="M115" i="19" s="1"/>
  <c r="K116" i="19"/>
  <c r="M116" i="19" s="1"/>
  <c r="K117" i="19"/>
  <c r="M117" i="19" s="1"/>
  <c r="K118" i="19"/>
  <c r="K119" i="19"/>
  <c r="M119" i="19" s="1"/>
  <c r="K120" i="19"/>
  <c r="K121" i="19"/>
  <c r="M121" i="19" s="1"/>
  <c r="K122" i="19"/>
  <c r="M122" i="19" s="1"/>
  <c r="K123" i="19"/>
  <c r="M123" i="19" s="1"/>
  <c r="K124" i="19"/>
  <c r="K125" i="19"/>
  <c r="M125" i="19" s="1"/>
  <c r="K126" i="19"/>
  <c r="K127" i="19"/>
  <c r="M127" i="19" s="1"/>
  <c r="K128" i="19"/>
  <c r="M128" i="19" s="1"/>
  <c r="K129" i="19"/>
  <c r="M129" i="19" s="1"/>
  <c r="K130" i="19"/>
  <c r="K131" i="19"/>
  <c r="M131" i="19" s="1"/>
  <c r="K132" i="19"/>
  <c r="K133" i="19"/>
  <c r="M133" i="19" s="1"/>
  <c r="K134" i="19"/>
  <c r="M134" i="19" s="1"/>
  <c r="K135" i="19"/>
  <c r="M135" i="19" s="1"/>
  <c r="K136" i="19"/>
  <c r="K137" i="19"/>
  <c r="M137" i="19" s="1"/>
  <c r="K138" i="19"/>
  <c r="K139" i="19"/>
  <c r="M139" i="19" s="1"/>
  <c r="K140" i="19"/>
  <c r="M140" i="19" s="1"/>
  <c r="K141" i="19"/>
  <c r="M141" i="19" s="1"/>
  <c r="K142" i="19"/>
  <c r="K143" i="19"/>
  <c r="M143" i="19" s="1"/>
  <c r="K144" i="19"/>
  <c r="K145" i="19"/>
  <c r="M145" i="19" s="1"/>
  <c r="K146" i="19"/>
  <c r="M146" i="19" s="1"/>
  <c r="K147" i="19"/>
  <c r="M147" i="19" s="1"/>
  <c r="K148" i="19"/>
  <c r="K149" i="19"/>
  <c r="M149" i="19" s="1"/>
  <c r="K150" i="19"/>
  <c r="K151" i="19"/>
  <c r="M151" i="19" s="1"/>
  <c r="K152" i="19"/>
  <c r="M152" i="19" s="1"/>
  <c r="K153" i="19"/>
  <c r="M153" i="19" s="1"/>
  <c r="K154" i="19"/>
  <c r="K155" i="19"/>
  <c r="M155" i="19" s="1"/>
  <c r="K156" i="19"/>
  <c r="K157" i="19"/>
  <c r="M157" i="19" s="1"/>
  <c r="K158" i="19"/>
  <c r="M158" i="19" s="1"/>
  <c r="K159" i="19"/>
  <c r="M159" i="19" s="1"/>
  <c r="K160" i="19"/>
  <c r="K161" i="19"/>
  <c r="M161" i="19" s="1"/>
  <c r="K162" i="19"/>
  <c r="K163" i="19"/>
  <c r="M163" i="19" s="1"/>
  <c r="K164" i="19"/>
  <c r="M164" i="19" s="1"/>
  <c r="K165" i="19"/>
  <c r="M165" i="19" s="1"/>
  <c r="K166" i="19"/>
  <c r="K167" i="19"/>
  <c r="M167" i="19" s="1"/>
  <c r="K168" i="19"/>
  <c r="K169" i="19"/>
  <c r="M169" i="19" s="1"/>
  <c r="K170" i="19"/>
  <c r="M170" i="19" s="1"/>
  <c r="K171" i="19"/>
  <c r="M171" i="19" s="1"/>
  <c r="K172" i="19"/>
  <c r="K173" i="19"/>
  <c r="M173" i="19" s="1"/>
  <c r="K174" i="19"/>
  <c r="K175" i="19"/>
  <c r="M175" i="19" s="1"/>
  <c r="K176" i="19"/>
  <c r="M176" i="19" s="1"/>
  <c r="K177" i="19"/>
  <c r="M177" i="19" s="1"/>
  <c r="K178" i="19"/>
  <c r="K179" i="19"/>
  <c r="M179" i="19" s="1"/>
  <c r="K180" i="19"/>
  <c r="K181" i="19"/>
  <c r="M181" i="19" s="1"/>
  <c r="K182" i="19"/>
  <c r="M182" i="19" s="1"/>
  <c r="J15" i="19"/>
  <c r="J16" i="19"/>
  <c r="J17" i="19"/>
  <c r="J18" i="19"/>
  <c r="J19" i="19"/>
  <c r="J20" i="19"/>
  <c r="J21" i="19"/>
  <c r="J22" i="19"/>
  <c r="J23"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6" i="19"/>
  <c r="J107" i="19"/>
  <c r="J108" i="19"/>
  <c r="J109" i="19"/>
  <c r="J110" i="19"/>
  <c r="J111" i="19"/>
  <c r="J112" i="19"/>
  <c r="J113" i="19"/>
  <c r="J114" i="19"/>
  <c r="J115" i="19"/>
  <c r="J116" i="19"/>
  <c r="J117" i="19"/>
  <c r="J118" i="19"/>
  <c r="J119" i="19"/>
  <c r="J120" i="19"/>
  <c r="J121" i="19"/>
  <c r="J122" i="19"/>
  <c r="J123" i="19"/>
  <c r="J124" i="19"/>
  <c r="J125" i="19"/>
  <c r="J126" i="19"/>
  <c r="J127" i="19"/>
  <c r="J128" i="19"/>
  <c r="J129" i="19"/>
  <c r="J130" i="19"/>
  <c r="J131" i="19"/>
  <c r="J132" i="19"/>
  <c r="J133" i="19"/>
  <c r="J134" i="19"/>
  <c r="J135" i="19"/>
  <c r="J136" i="19"/>
  <c r="J137" i="19"/>
  <c r="J138" i="19"/>
  <c r="J139" i="19"/>
  <c r="J140" i="19"/>
  <c r="J141" i="19"/>
  <c r="J142" i="19"/>
  <c r="J143" i="19"/>
  <c r="J144" i="19"/>
  <c r="J145" i="19"/>
  <c r="J146" i="19"/>
  <c r="J147" i="19"/>
  <c r="J148" i="19"/>
  <c r="J149"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T62" i="19"/>
  <c r="T63" i="19"/>
  <c r="T64" i="19"/>
  <c r="T65" i="19"/>
  <c r="T66" i="19"/>
  <c r="T67" i="19"/>
  <c r="T68" i="19"/>
  <c r="T69" i="19"/>
  <c r="T70" i="19"/>
  <c r="T71" i="19"/>
  <c r="T72" i="19"/>
  <c r="T73" i="19"/>
  <c r="T74" i="19"/>
  <c r="T75" i="19"/>
  <c r="T76" i="19"/>
  <c r="T77" i="19"/>
  <c r="T78" i="19"/>
  <c r="T79" i="19"/>
  <c r="T80" i="19"/>
  <c r="T81" i="19"/>
  <c r="T82" i="19"/>
  <c r="T83" i="19"/>
  <c r="T84" i="19"/>
  <c r="T85" i="19"/>
  <c r="T86" i="19"/>
  <c r="T87" i="19"/>
  <c r="T88" i="19"/>
  <c r="T89" i="19"/>
  <c r="T90" i="19"/>
  <c r="T91" i="19"/>
  <c r="T92" i="19"/>
  <c r="T93" i="19"/>
  <c r="T94" i="19"/>
  <c r="T95" i="19"/>
  <c r="T96" i="19"/>
  <c r="T97" i="19"/>
  <c r="T98" i="19"/>
  <c r="T99" i="19"/>
  <c r="T100" i="19"/>
  <c r="T101" i="19"/>
  <c r="T102" i="19"/>
  <c r="T103" i="19"/>
  <c r="T104" i="19"/>
  <c r="T105" i="19"/>
  <c r="T106" i="19"/>
  <c r="T107" i="19"/>
  <c r="T108" i="19"/>
  <c r="T109" i="19"/>
  <c r="T110" i="19"/>
  <c r="T111" i="19"/>
  <c r="T112" i="19"/>
  <c r="T113" i="19"/>
  <c r="T114" i="19"/>
  <c r="T115" i="19"/>
  <c r="T116" i="19"/>
  <c r="T117" i="19"/>
  <c r="T118" i="19"/>
  <c r="T119" i="19"/>
  <c r="T120" i="19"/>
  <c r="T121" i="19"/>
  <c r="T122" i="19"/>
  <c r="T123" i="19"/>
  <c r="T124" i="19"/>
  <c r="T125" i="19"/>
  <c r="T126" i="19"/>
  <c r="T127" i="19"/>
  <c r="T128" i="19"/>
  <c r="T129" i="19"/>
  <c r="T130" i="19"/>
  <c r="T131" i="19"/>
  <c r="T132" i="19"/>
  <c r="T133" i="19"/>
  <c r="T134" i="19"/>
  <c r="T135" i="19"/>
  <c r="T136" i="19"/>
  <c r="T137" i="19"/>
  <c r="T138" i="19"/>
  <c r="T139" i="19"/>
  <c r="T140" i="19"/>
  <c r="T141" i="19"/>
  <c r="T142" i="19"/>
  <c r="T143" i="19"/>
  <c r="T144" i="19"/>
  <c r="T145" i="19"/>
  <c r="T146" i="19"/>
  <c r="T147" i="19"/>
  <c r="T148" i="19"/>
  <c r="T149" i="19"/>
  <c r="T150" i="19"/>
  <c r="T151" i="19"/>
  <c r="T152" i="19"/>
  <c r="T153" i="19"/>
  <c r="T154" i="19"/>
  <c r="T155" i="19"/>
  <c r="T156" i="19"/>
  <c r="T157" i="19"/>
  <c r="T158" i="19"/>
  <c r="T159" i="19"/>
  <c r="T160" i="19"/>
  <c r="T161" i="19"/>
  <c r="T162" i="19"/>
  <c r="T163" i="19"/>
  <c r="T164" i="19"/>
  <c r="T165" i="19"/>
  <c r="T166" i="19"/>
  <c r="T167" i="19"/>
  <c r="T168" i="19"/>
  <c r="T169" i="19"/>
  <c r="T170" i="19"/>
  <c r="T171" i="19"/>
  <c r="T172" i="19"/>
  <c r="T173" i="19"/>
  <c r="T174" i="19"/>
  <c r="T175" i="19"/>
  <c r="T176" i="19"/>
  <c r="T177" i="19"/>
  <c r="T178" i="19"/>
  <c r="T179" i="19"/>
  <c r="T180" i="19"/>
  <c r="T181" i="19"/>
  <c r="T182" i="19"/>
  <c r="T183" i="19"/>
  <c r="T14" i="19"/>
  <c r="D20" i="9" l="1"/>
  <c r="D17" i="9"/>
  <c r="D18" i="9"/>
  <c r="D19" i="9"/>
  <c r="C14" i="9"/>
  <c r="J14" i="15"/>
  <c r="I14" i="15"/>
  <c r="S184" i="19" l="1"/>
  <c r="G12" i="9" s="1"/>
  <c r="R184" i="19"/>
  <c r="F12" i="9" s="1"/>
  <c r="Q184" i="19"/>
  <c r="E12" i="9" s="1"/>
  <c r="I184" i="19"/>
  <c r="H184" i="19"/>
  <c r="L14" i="19"/>
  <c r="K14" i="19"/>
  <c r="J14" i="19"/>
  <c r="M14" i="19" l="1"/>
  <c r="J184" i="19"/>
  <c r="K184" i="19"/>
  <c r="C10" i="9" s="1"/>
  <c r="L184" i="19"/>
  <c r="C11" i="9" s="1"/>
  <c r="M184" i="19"/>
  <c r="C12" i="9" l="1"/>
  <c r="D14" i="9"/>
  <c r="L261" i="18" l="1"/>
  <c r="K261" i="18"/>
  <c r="J261" i="18"/>
  <c r="I11" i="18"/>
  <c r="I261" i="18" s="1"/>
  <c r="M354" i="17" l="1"/>
  <c r="L354" i="17"/>
  <c r="K354" i="17"/>
  <c r="J354" i="17" s="1"/>
  <c r="H354" i="17"/>
  <c r="C28" i="9"/>
  <c r="C27" i="9"/>
  <c r="C26" i="9"/>
  <c r="D22" i="9"/>
  <c r="D11" i="9" l="1"/>
  <c r="M36" i="15"/>
  <c r="G23" i="9" s="1"/>
  <c r="G24" i="9" s="1"/>
  <c r="L36" i="15"/>
  <c r="F23" i="9" s="1"/>
  <c r="F24" i="9" s="1"/>
  <c r="K36" i="15"/>
  <c r="I36" i="15"/>
  <c r="G29" i="9"/>
  <c r="F29" i="9"/>
  <c r="C29" i="9"/>
  <c r="B29" i="9"/>
  <c r="D28" i="9"/>
  <c r="D27" i="9"/>
  <c r="D26" i="9"/>
  <c r="B24" i="9"/>
  <c r="D21" i="9"/>
  <c r="D16" i="9"/>
  <c r="D15" i="9"/>
  <c r="B12" i="9"/>
  <c r="D15" i="10"/>
  <c r="D14" i="10"/>
  <c r="D13" i="10"/>
  <c r="E23" i="9" l="1"/>
  <c r="J36" i="15"/>
  <c r="B30" i="9"/>
  <c r="B17" i="10" s="1"/>
  <c r="F30" i="9"/>
  <c r="C16" i="10" s="1"/>
  <c r="D16" i="10" s="1"/>
  <c r="G30" i="9"/>
  <c r="D10" i="9"/>
  <c r="D12" i="9" s="1"/>
  <c r="D29" i="9"/>
  <c r="E24" i="9" l="1"/>
  <c r="E30" i="9" s="1"/>
  <c r="C12" i="10" s="1"/>
  <c r="D12" i="10" s="1"/>
  <c r="C23" i="9"/>
  <c r="D17" i="10"/>
  <c r="B31" i="9"/>
  <c r="D23" i="9" l="1"/>
  <c r="D24" i="9" s="1"/>
  <c r="C24" i="9"/>
  <c r="C30" i="9" s="1"/>
  <c r="D30" i="9"/>
  <c r="C17" i="10"/>
</calcChain>
</file>

<file path=xl/sharedStrings.xml><?xml version="1.0" encoding="utf-8"?>
<sst xmlns="http://schemas.openxmlformats.org/spreadsheetml/2006/main" count="388" uniqueCount="136">
  <si>
    <t>TOTAL INGRESOS</t>
  </si>
  <si>
    <t>CABILDO</t>
  </si>
  <si>
    <t>OTRAS FUENTES</t>
  </si>
  <si>
    <t>PROCEDENCIA</t>
  </si>
  <si>
    <t xml:space="preserve">Financiación propia </t>
  </si>
  <si>
    <t xml:space="preserve"> Cabildo de Gran Canaria</t>
  </si>
  <si>
    <t>TOTAL GASTOS PERSONAL</t>
  </si>
  <si>
    <t>NO PROCEDE</t>
  </si>
  <si>
    <t>SUBTOTAL GASTOS CORRIENTES</t>
  </si>
  <si>
    <t>SUBTOTAL  EQUIPAMIENTOS</t>
  </si>
  <si>
    <t>Seguridad Social (empresa)</t>
  </si>
  <si>
    <r>
      <t xml:space="preserve"> Remuneración </t>
    </r>
    <r>
      <rPr>
        <sz val="6"/>
        <rFont val="Optima"/>
        <family val="2"/>
      </rPr>
      <t xml:space="preserve">(sueldo+SS trabajador+IRPF) </t>
    </r>
  </si>
  <si>
    <t>JORNADA LABORAL</t>
  </si>
  <si>
    <t>Gobierno de Canarias (especificar Consejería):</t>
  </si>
  <si>
    <t>Otra Administración Pública (especificar):</t>
  </si>
  <si>
    <t xml:space="preserve">Iniciativa privada (especificar): </t>
  </si>
  <si>
    <t>COSTES DIRECTOS</t>
  </si>
  <si>
    <t xml:space="preserve">PERSONAL                                                </t>
  </si>
  <si>
    <t>SUBTOTAL PERSONAL</t>
  </si>
  <si>
    <t>Remuneración (sueldo+SS trabajador+IRPF)</t>
  </si>
  <si>
    <t>EQUIPAMIENTO</t>
  </si>
  <si>
    <t>Suministro de energía eléctrica</t>
  </si>
  <si>
    <t>Abastecimiento de agua</t>
  </si>
  <si>
    <t>Comunicaciones (telefónicas, postales)</t>
  </si>
  <si>
    <t>Gastos de imprenta</t>
  </si>
  <si>
    <t>Equipos informáticos</t>
  </si>
  <si>
    <t>Otros (especificar)</t>
  </si>
  <si>
    <t>COSTE TOTAL DEL PROYECTO</t>
  </si>
  <si>
    <t>Material de oficina e informático no inventariable</t>
  </si>
  <si>
    <t>Mobiliario</t>
  </si>
  <si>
    <t>(Comprobación)</t>
  </si>
  <si>
    <t xml:space="preserve">DENOMINACIÓN PROYECTO: </t>
  </si>
  <si>
    <t>GASTOS CORRIENTES</t>
  </si>
  <si>
    <t>NIF/NIE</t>
  </si>
  <si>
    <t>ABONOS</t>
  </si>
  <si>
    <t>ENTIDAD SUBVENCIONADA:</t>
  </si>
  <si>
    <t>COSTE TOTAL PRESUPUESTADO</t>
  </si>
  <si>
    <t>COSTE TOTAL EJECUTADO</t>
  </si>
  <si>
    <t>DIFERENCIA</t>
  </si>
  <si>
    <t xml:space="preserve">ENTIDAD SUBVENCIONADA: </t>
  </si>
  <si>
    <t>IMPORTE TOTAL PRESUPUESTADO</t>
  </si>
  <si>
    <t>IMPORTE TOTAL EJECUTADO</t>
  </si>
  <si>
    <t>FECHA PAGO NOMINA</t>
  </si>
  <si>
    <t>FECHA PAGO SS</t>
  </si>
  <si>
    <t>COSTE BRUTO MENSUAL</t>
  </si>
  <si>
    <t>FECHA EMISION</t>
  </si>
  <si>
    <t>DATOS DEL TRABAJADOR</t>
  </si>
  <si>
    <t>Coste total bruto mensual</t>
  </si>
  <si>
    <t>CABILDO EJECUCIÓN</t>
  </si>
  <si>
    <t>F. PROPIA EJECUCIÓN</t>
  </si>
  <si>
    <t>OTRAS FUENTES EJECUCIÓN</t>
  </si>
  <si>
    <t>F. PROPIA  EJECUCIÓN</t>
  </si>
  <si>
    <t>FUENTES DE FINANCIACIÓN</t>
  </si>
  <si>
    <t>ENTIDAD SOLICITANTE:</t>
  </si>
  <si>
    <t>DENOMINACIÓN DEL PROYECTO:</t>
  </si>
  <si>
    <t>COSTE HORA</t>
  </si>
  <si>
    <t>PROPIA</t>
  </si>
  <si>
    <t>NOMBRE Y APELLIDOS</t>
  </si>
  <si>
    <t>IMPUTACIÓN AL PROYECTO</t>
  </si>
  <si>
    <t>Sello de la Entidad y Firma del Representante</t>
  </si>
  <si>
    <t xml:space="preserve">El/La representante, </t>
  </si>
  <si>
    <t xml:space="preserve">Fdo: </t>
  </si>
  <si>
    <t xml:space="preserve">DENOMINACIÓN DEL PROYECTO: </t>
  </si>
  <si>
    <t xml:space="preserve"> FUENTES DE FINANCIACION</t>
  </si>
  <si>
    <t>TOTAL PERSONAL IMPUTADO AL PROYECTO</t>
  </si>
  <si>
    <t xml:space="preserve">OTRAS FUENTES </t>
  </si>
  <si>
    <t xml:space="preserve">F. PROPIA </t>
  </si>
  <si>
    <t xml:space="preserve">CABILDO </t>
  </si>
  <si>
    <t>F. PROPIA  (Se incluye la cuota de Socios)</t>
  </si>
  <si>
    <t>CATEGORÍA PROFESIONAL</t>
  </si>
  <si>
    <t>Periodo de contratación     Ejemplo: Del 15/01/18 al 31/12/18)</t>
  </si>
  <si>
    <t>TOTAL GASTOS PRESTACIÓN DE SERVICIOS</t>
  </si>
  <si>
    <t>SERVICIO DE POLITICA SOCIAL</t>
  </si>
  <si>
    <t>DATOS DEL ACREEDOR</t>
  </si>
  <si>
    <t>Nº ORDEN</t>
  </si>
  <si>
    <t>APELLIDOS, NOMBRE O DENOMINACIÓN</t>
  </si>
  <si>
    <t>NIF/CIF</t>
  </si>
  <si>
    <t>FECHA DE EMISIÓN</t>
  </si>
  <si>
    <t>TOTAL GASTOS CORRIENTES</t>
  </si>
  <si>
    <t xml:space="preserve"> FUENTES DE FINANCIACIÓN </t>
  </si>
  <si>
    <t xml:space="preserve"> Nº DOCUMENTO</t>
  </si>
  <si>
    <t xml:space="preserve">FECHA  DE PAGO </t>
  </si>
  <si>
    <t>IMPORTE TOTAL FACTURA</t>
  </si>
  <si>
    <t>% IMPUTADO AL PROYECTO</t>
  </si>
  <si>
    <t>IMPORTE FACTURA IMPUTADO AL PROYECTO</t>
  </si>
  <si>
    <t>DETALLE DE PRESTACIÓN DE SERVICIO</t>
  </si>
  <si>
    <t>GASTOS DEL PROYECTO</t>
  </si>
  <si>
    <t xml:space="preserve"> FUENTES DE FINANCIACIÓN DEL PROYECTO</t>
  </si>
  <si>
    <t xml:space="preserve"> DETALLE DE GASTOS DE PERSONAL</t>
  </si>
  <si>
    <t>Las columnas sombreadas se rellenan automáticamente, no será necesario su cumplimentación.</t>
  </si>
  <si>
    <t>Las columnas sombreadas se rellenan automáticamente, no será necesario su cumplimentación</t>
  </si>
  <si>
    <t>Las celdas sombreadas no se tienen que rellenar puesto que se cumplimentan automáticamente</t>
  </si>
  <si>
    <r>
      <t xml:space="preserve">Prestación de Servicio </t>
    </r>
    <r>
      <rPr>
        <sz val="9"/>
        <rFont val="Optima"/>
        <family val="2"/>
      </rPr>
      <t>( Datos provenientes de la Hoja</t>
    </r>
    <r>
      <rPr>
        <b/>
        <sz val="9"/>
        <rFont val="Optima"/>
      </rPr>
      <t xml:space="preserve"> Detalle Arrendamiento de Servicio</t>
    </r>
    <r>
      <rPr>
        <sz val="9"/>
        <rFont val="Optima"/>
        <family val="2"/>
      </rPr>
      <t>)</t>
    </r>
  </si>
  <si>
    <t>SI</t>
  </si>
  <si>
    <t>NO</t>
  </si>
  <si>
    <t>SUBVENCIÓN CONCEDIDA (1)</t>
  </si>
  <si>
    <t xml:space="preserve">(1) Sombrear la celda que corresponda según sea el caso. Ejemplo: Si se ha concedido una subvención para el Gobierno de Canarias sombrearemos la celda correspondiente de la columna "SI". </t>
  </si>
  <si>
    <t xml:space="preserve"> DOCUMENTO 1. RELACIÓN CLASIFICADA AYUDAS A BENEFICIARIOS</t>
  </si>
  <si>
    <t>DATOS DEL BENEFICIARIO</t>
  </si>
  <si>
    <t>FINANCIACIÓN</t>
  </si>
  <si>
    <t>APELLIDOS, NOMBRE BENEFICIARIOS</t>
  </si>
  <si>
    <t>Municipio de Procedencia</t>
  </si>
  <si>
    <t>CONCEPTO ( Especificar cada tipo de necesidad básica)</t>
  </si>
  <si>
    <t>IMPORTE TOTAL</t>
  </si>
  <si>
    <t>TOTAL GASTOS AYUDAS CONCEDIDAS A BENEFICIARIOS</t>
  </si>
  <si>
    <t>ANEXO VIII</t>
  </si>
  <si>
    <t xml:space="preserve"> ANEXO VIII</t>
  </si>
  <si>
    <t>ANEXO VIII   RELACIÓN CLASIFICADA DE GASTOS CORRIENTES</t>
  </si>
  <si>
    <t>Auditoría</t>
  </si>
  <si>
    <t xml:space="preserve"> </t>
  </si>
  <si>
    <t xml:space="preserve">  </t>
  </si>
  <si>
    <t>Necesidades básicas de alimentación, vestimenta, higiene doméstica y personal, alojamiento, útiles y enseres necesarios para el uso y mantenimiento de la vivienda, pago de los suministros de agua y electricidad, comunidad, gastos sanitarios y/o ayudas médicas  o cualquier otro gasto de ésta índole, Especificar:</t>
  </si>
  <si>
    <t>Grupo I</t>
  </si>
  <si>
    <t>Grupo II</t>
  </si>
  <si>
    <t>Grupo III</t>
  </si>
  <si>
    <t>Grupo IV</t>
  </si>
  <si>
    <t>Grupo V</t>
  </si>
  <si>
    <t>APELLIDOS NOMBRE</t>
  </si>
  <si>
    <t>GRUPO RETRIBUTIVO</t>
  </si>
  <si>
    <t>Periodo contratación (nº meses) dedicadas al proyecto</t>
  </si>
  <si>
    <t>Nº horas/sem  contrato laboral</t>
  </si>
  <si>
    <t>% horas Imputadas al proyecto</t>
  </si>
  <si>
    <t xml:space="preserve"> En                            a,       de                            de 20</t>
  </si>
  <si>
    <t>La columna sombreada en amarillo tiene una lista desplegable con los grupos de cotización de los trabajadores. Se debe seleccionar el grupo de cotización de cada trabajador que coincida con el dato indicado en el Anexo III</t>
  </si>
  <si>
    <t>FINANCIACIÓN PROPIA</t>
  </si>
  <si>
    <t>Nº horas semanales</t>
  </si>
  <si>
    <t>Nº horas/ mensuales</t>
  </si>
  <si>
    <t>COSTE SEMANAL</t>
  </si>
  <si>
    <t>COSTE MENSUAL</t>
  </si>
  <si>
    <t>GRUPO COTIZACIÓN</t>
  </si>
  <si>
    <t>En la columna " Grupo Cotización " se debe seleccionar en el desplegable el Grupo de Cotización al que pertenece el trabajador coincidiendo con lo indicado en la memoria técnica</t>
  </si>
  <si>
    <t>Servicios y arrendamientos de bienes muebles e inmuebles</t>
  </si>
  <si>
    <t>Otros (especificar) aprobado por la Resolución de Concesión:</t>
  </si>
  <si>
    <t>CONCEPTO (Especificar cada tipo de concepto Ej. Transportes). Deben coincidir con los conceptos aprobados en la Concesión</t>
  </si>
  <si>
    <t>CONSEJERÍA DE ÁREA DE POLITICA SOCIAL Y ACCESIBILIDAD</t>
  </si>
  <si>
    <t>15.0.1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</si>
</sst>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44" formatCode="_-* #,##0.00\ &quot;€&quot;_-;\-* #,##0.00\ &quot;€&quot;_-;_-* &quot;-&quot;??\ &quot;€&quot;_-;_-@_-"/>
    <numFmt numFmtId="164" formatCode="#,##0.00\ &quot;€&quot;"/>
    <numFmt numFmtId="165" formatCode="#,##0.00\ [$€-C0A];\-#,##0.00\ [$€-C0A]"/>
    <numFmt numFmtId="166" formatCode="#,##0.00\ _€"/>
  </numFmts>
  <fonts count="24" x14ac:knownFonts="1">
    <font>
      <sz val="10"/>
      <name val="Arial"/>
    </font>
    <font>
      <sz val="10"/>
      <name val="Arial"/>
      <family val="2"/>
    </font>
    <font>
      <sz val="8"/>
      <name val="Arial"/>
      <family val="2"/>
    </font>
    <font>
      <sz val="9"/>
      <name val="Optima"/>
      <family val="2"/>
    </font>
    <font>
      <sz val="10"/>
      <name val="Optima"/>
      <family val="2"/>
    </font>
    <font>
      <b/>
      <sz val="10"/>
      <name val="Optima"/>
      <family val="2"/>
    </font>
    <font>
      <b/>
      <sz val="8"/>
      <name val="Optima"/>
      <family val="2"/>
    </font>
    <font>
      <sz val="8"/>
      <name val="Optima"/>
      <family val="2"/>
    </font>
    <font>
      <b/>
      <sz val="9"/>
      <name val="Optima"/>
      <family val="2"/>
    </font>
    <font>
      <sz val="7"/>
      <name val="Optima"/>
      <family val="2"/>
    </font>
    <font>
      <sz val="11"/>
      <name val="Optima"/>
      <family val="2"/>
    </font>
    <font>
      <sz val="6"/>
      <name val="Arial"/>
      <family val="2"/>
    </font>
    <font>
      <sz val="6"/>
      <name val="Optima"/>
      <family val="2"/>
    </font>
    <font>
      <i/>
      <sz val="9"/>
      <name val="Optima"/>
      <family val="2"/>
    </font>
    <font>
      <b/>
      <sz val="11"/>
      <name val="Optima"/>
      <family val="2"/>
    </font>
    <font>
      <sz val="10"/>
      <name val="Arial"/>
      <family val="2"/>
    </font>
    <font>
      <b/>
      <sz val="10"/>
      <name val="Arial"/>
      <family val="2"/>
    </font>
    <font>
      <sz val="10"/>
      <name val="Optima"/>
    </font>
    <font>
      <sz val="9"/>
      <name val="Arial"/>
      <family val="2"/>
    </font>
    <font>
      <sz val="10"/>
      <name val="Arial"/>
      <family val="2"/>
    </font>
    <font>
      <b/>
      <sz val="10"/>
      <name val="Optima"/>
    </font>
    <font>
      <b/>
      <sz val="9"/>
      <name val="Optima"/>
    </font>
    <font>
      <sz val="9"/>
      <name val="Optima"/>
    </font>
    <font>
      <sz val="8"/>
      <name val="Optima"/>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9" fillId="0" borderId="0" applyFont="0" applyFill="0" applyBorder="0" applyAlignment="0" applyProtection="0"/>
    <xf numFmtId="0" fontId="1" fillId="0" borderId="0"/>
    <xf numFmtId="44" fontId="1" fillId="0" borderId="0" applyFont="0" applyFill="0" applyBorder="0" applyAlignment="0" applyProtection="0"/>
  </cellStyleXfs>
  <cellXfs count="283">
    <xf numFmtId="0" fontId="0" fillId="0" borderId="0" xfId="0"/>
    <xf numFmtId="0" fontId="3" fillId="0" borderId="0" xfId="0" applyFont="1" applyAlignment="1" applyProtection="1">
      <alignment vertical="center" wrapText="1"/>
      <protection locked="0"/>
    </xf>
    <xf numFmtId="164" fontId="3"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0" fontId="8" fillId="3" borderId="1" xfId="0" applyFont="1" applyFill="1" applyBorder="1" applyAlignment="1" applyProtection="1">
      <alignment horizontal="left" vertical="center" wrapText="1"/>
      <protection locked="0"/>
    </xf>
    <xf numFmtId="164" fontId="6" fillId="3" borderId="1"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3" fillId="0" borderId="0" xfId="0" applyFont="1" applyProtection="1">
      <protection locked="0"/>
    </xf>
    <xf numFmtId="164" fontId="13" fillId="0" borderId="0"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right" vertical="center" wrapText="1"/>
    </xf>
    <xf numFmtId="164" fontId="3" fillId="3" borderId="1" xfId="0" applyNumberFormat="1" applyFont="1" applyFill="1" applyBorder="1" applyAlignment="1" applyProtection="1">
      <alignment horizontal="right" vertical="center"/>
    </xf>
    <xf numFmtId="0" fontId="0" fillId="0" borderId="0" xfId="0" applyProtection="1">
      <protection locked="0"/>
    </xf>
    <xf numFmtId="164" fontId="8" fillId="3" borderId="1" xfId="0" applyNumberFormat="1" applyFont="1" applyFill="1" applyBorder="1" applyAlignment="1" applyProtection="1">
      <alignment horizontal="right" vertical="center"/>
    </xf>
    <xf numFmtId="0" fontId="4" fillId="0" borderId="0" xfId="0" applyFont="1" applyAlignment="1" applyProtection="1">
      <alignment vertical="center" wrapText="1"/>
      <protection locked="0"/>
    </xf>
    <xf numFmtId="0" fontId="4" fillId="0" borderId="0" xfId="0" applyFont="1" applyBorder="1" applyAlignment="1" applyProtection="1">
      <alignment vertical="center" wrapText="1"/>
      <protection locked="0"/>
    </xf>
    <xf numFmtId="4" fontId="7" fillId="3"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2" borderId="0" xfId="0" applyFont="1" applyFill="1" applyAlignment="1" applyProtection="1">
      <alignment vertical="center"/>
      <protection locked="0"/>
    </xf>
    <xf numFmtId="0" fontId="5"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164" fontId="4" fillId="0" borderId="1" xfId="0" applyNumberFormat="1" applyFont="1" applyBorder="1" applyAlignment="1" applyProtection="1">
      <alignment horizontal="right" vertical="center" wrapText="1"/>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4" fontId="4" fillId="2" borderId="1" xfId="0" applyNumberFormat="1" applyFont="1" applyFill="1" applyBorder="1" applyAlignment="1" applyProtection="1">
      <alignment vertical="center" wrapText="1"/>
      <protection locked="0"/>
    </xf>
    <xf numFmtId="0" fontId="5" fillId="3" borderId="1" xfId="0" applyFont="1" applyFill="1" applyBorder="1" applyAlignment="1" applyProtection="1">
      <alignment horizontal="left" vertical="center" wrapText="1"/>
      <protection locked="0"/>
    </xf>
    <xf numFmtId="0" fontId="10" fillId="0" borderId="0" xfId="0" applyFont="1" applyAlignment="1" applyProtection="1">
      <alignment horizontal="justify"/>
      <protection locked="0"/>
    </xf>
    <xf numFmtId="164" fontId="3" fillId="3" borderId="3" xfId="0" applyNumberFormat="1" applyFont="1" applyFill="1" applyBorder="1" applyAlignment="1" applyProtection="1">
      <alignment horizontal="right" vertical="center"/>
    </xf>
    <xf numFmtId="164" fontId="7" fillId="0" borderId="1" xfId="0" applyNumberFormat="1" applyFont="1" applyFill="1" applyBorder="1" applyAlignment="1" applyProtection="1">
      <alignment horizontal="center" vertical="center" wrapText="1"/>
    </xf>
    <xf numFmtId="164" fontId="3" fillId="0" borderId="1" xfId="0" applyNumberFormat="1" applyFont="1" applyBorder="1" applyAlignment="1" applyProtection="1">
      <alignment horizontal="right" vertical="center"/>
      <protection locked="0"/>
    </xf>
    <xf numFmtId="14" fontId="3" fillId="0" borderId="1" xfId="0" applyNumberFormat="1" applyFont="1" applyFill="1" applyBorder="1" applyAlignment="1" applyProtection="1">
      <alignment horizontal="center" vertical="center" wrapText="1"/>
      <protection locked="0"/>
    </xf>
    <xf numFmtId="0" fontId="15" fillId="0" borderId="0" xfId="0" applyFont="1" applyBorder="1" applyProtection="1">
      <protection locked="0"/>
    </xf>
    <xf numFmtId="0" fontId="3" fillId="0" borderId="0" xfId="0" applyFont="1" applyBorder="1" applyAlignment="1" applyProtection="1">
      <alignment vertical="center"/>
      <protection locked="0"/>
    </xf>
    <xf numFmtId="0" fontId="16" fillId="0" borderId="0" xfId="0" applyFont="1" applyBorder="1" applyProtection="1">
      <protection locked="0"/>
    </xf>
    <xf numFmtId="0" fontId="17" fillId="0" borderId="0" xfId="0" applyFont="1" applyBorder="1" applyProtection="1">
      <protection locked="0"/>
    </xf>
    <xf numFmtId="0" fontId="1" fillId="0" borderId="0" xfId="0" applyFont="1" applyBorder="1" applyProtection="1">
      <protection locked="0"/>
    </xf>
    <xf numFmtId="14" fontId="1" fillId="0" borderId="0" xfId="0" applyNumberFormat="1" applyFont="1" applyBorder="1" applyProtection="1">
      <protection locked="0"/>
    </xf>
    <xf numFmtId="0" fontId="7" fillId="3" borderId="1" xfId="0"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0" fontId="0" fillId="0" borderId="0" xfId="0" applyBorder="1"/>
    <xf numFmtId="164" fontId="3" fillId="4" borderId="1" xfId="0" applyNumberFormat="1" applyFont="1" applyFill="1" applyBorder="1" applyAlignment="1" applyProtection="1">
      <alignment horizontal="right" vertical="center"/>
    </xf>
    <xf numFmtId="164" fontId="3" fillId="0" borderId="1" xfId="1" applyNumberFormat="1" applyFont="1" applyFill="1" applyBorder="1" applyAlignment="1" applyProtection="1">
      <alignment horizontal="center" vertical="center" wrapText="1"/>
    </xf>
    <xf numFmtId="0" fontId="18"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64" fontId="8" fillId="3" borderId="3" xfId="0" applyNumberFormat="1" applyFont="1" applyFill="1" applyBorder="1" applyAlignment="1" applyProtection="1">
      <alignment horizontal="right" vertical="center"/>
    </xf>
    <xf numFmtId="0" fontId="22" fillId="0" borderId="1" xfId="0" applyFont="1" applyBorder="1" applyAlignment="1" applyProtection="1">
      <alignment vertical="center" wrapText="1"/>
      <protection locked="0"/>
    </xf>
    <xf numFmtId="164" fontId="7" fillId="4" borderId="1" xfId="0" applyNumberFormat="1" applyFont="1" applyFill="1" applyBorder="1" applyAlignment="1" applyProtection="1">
      <alignment horizontal="right" vertical="center"/>
    </xf>
    <xf numFmtId="0" fontId="1" fillId="0" borderId="0" xfId="0" applyFont="1" applyAlignment="1" applyProtection="1">
      <alignment vertical="center" wrapText="1"/>
      <protection locked="0"/>
    </xf>
    <xf numFmtId="0" fontId="0" fillId="0" borderId="1" xfId="0" applyBorder="1" applyProtection="1">
      <protection locked="0"/>
    </xf>
    <xf numFmtId="0" fontId="0" fillId="0" borderId="14" xfId="0" applyBorder="1" applyProtection="1">
      <protection locked="0"/>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4" fontId="0" fillId="0" borderId="0" xfId="0" applyNumberFormat="1" applyBorder="1" applyAlignment="1" applyProtection="1">
      <alignment horizontal="center"/>
    </xf>
    <xf numFmtId="0" fontId="18" fillId="3" borderId="1" xfId="0" applyFont="1" applyFill="1" applyBorder="1" applyAlignment="1" applyProtection="1">
      <alignment horizontal="center" wrapText="1"/>
      <protection locked="0"/>
    </xf>
    <xf numFmtId="164" fontId="3" fillId="3" borderId="1" xfId="0" applyNumberFormat="1" applyFont="1" applyFill="1" applyBorder="1" applyAlignment="1" applyProtection="1">
      <alignment horizontal="center" vertical="center" wrapText="1"/>
      <protection locked="0"/>
    </xf>
    <xf numFmtId="4" fontId="3" fillId="3"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7" fontId="3" fillId="0" borderId="1" xfId="1" applyNumberFormat="1" applyFont="1" applyFill="1" applyBorder="1" applyAlignment="1" applyProtection="1">
      <alignment horizontal="center" vertical="center" wrapText="1"/>
      <protection locked="0"/>
    </xf>
    <xf numFmtId="10" fontId="3" fillId="0" borderId="1" xfId="1" applyNumberFormat="1" applyFont="1" applyFill="1" applyBorder="1" applyAlignment="1" applyProtection="1">
      <alignment horizontal="center" vertical="center" wrapText="1"/>
      <protection locked="0"/>
    </xf>
    <xf numFmtId="44" fontId="3" fillId="0" borderId="1" xfId="1" applyFont="1" applyFill="1" applyBorder="1" applyAlignment="1" applyProtection="1">
      <alignment horizontal="center" vertical="center" wrapText="1"/>
      <protection locked="0"/>
    </xf>
    <xf numFmtId="7" fontId="3" fillId="0" borderId="2" xfId="1" applyNumberFormat="1" applyFont="1" applyFill="1" applyBorder="1" applyAlignment="1" applyProtection="1">
      <alignment horizontal="center" vertical="center" wrapText="1"/>
      <protection locked="0"/>
    </xf>
    <xf numFmtId="10" fontId="3" fillId="0" borderId="14" xfId="1" applyNumberFormat="1" applyFont="1" applyFill="1" applyBorder="1" applyAlignment="1" applyProtection="1">
      <alignment horizontal="center" vertical="center" wrapText="1"/>
      <protection locked="0"/>
    </xf>
    <xf numFmtId="44" fontId="3" fillId="0" borderId="14" xfId="1" applyFont="1" applyFill="1" applyBorder="1" applyAlignment="1" applyProtection="1">
      <alignment horizontal="center" vertical="center" wrapText="1"/>
      <protection locked="0"/>
    </xf>
    <xf numFmtId="7" fontId="22" fillId="3" borderId="19" xfId="1" applyNumberFormat="1" applyFont="1" applyFill="1" applyBorder="1" applyAlignment="1" applyProtection="1">
      <alignment horizontal="center"/>
    </xf>
    <xf numFmtId="44" fontId="22" fillId="3" borderId="19" xfId="1" applyFont="1" applyFill="1" applyBorder="1" applyAlignment="1" applyProtection="1">
      <alignment horizontal="center"/>
    </xf>
    <xf numFmtId="7" fontId="22" fillId="3" borderId="22" xfId="1" applyNumberFormat="1" applyFont="1" applyFill="1" applyBorder="1" applyAlignment="1" applyProtection="1">
      <alignment horizontal="center"/>
    </xf>
    <xf numFmtId="0" fontId="4" fillId="0" borderId="8" xfId="0" applyFont="1" applyBorder="1" applyAlignment="1" applyProtection="1">
      <alignment vertical="center" wrapText="1"/>
      <protection locked="0"/>
    </xf>
    <xf numFmtId="0" fontId="0" fillId="0" borderId="0" xfId="0" applyAlignment="1" applyProtection="1">
      <alignment horizont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8" fillId="5" borderId="1" xfId="0" applyNumberFormat="1" applyFont="1" applyFill="1" applyBorder="1" applyAlignment="1" applyProtection="1">
      <alignment horizontal="center" vertical="center" wrapText="1"/>
    </xf>
    <xf numFmtId="0" fontId="16" fillId="0" borderId="6" xfId="0" applyFont="1" applyBorder="1" applyProtection="1">
      <protection locked="0"/>
    </xf>
    <xf numFmtId="0" fontId="1" fillId="0" borderId="7" xfId="0" applyFont="1" applyBorder="1" applyProtection="1">
      <protection locked="0"/>
    </xf>
    <xf numFmtId="14" fontId="1" fillId="0" borderId="7" xfId="0" applyNumberFormat="1" applyFont="1" applyBorder="1" applyProtection="1">
      <protection locked="0"/>
    </xf>
    <xf numFmtId="0" fontId="17" fillId="0" borderId="7" xfId="0" applyFont="1" applyBorder="1" applyProtection="1">
      <protection locked="0"/>
    </xf>
    <xf numFmtId="0" fontId="15" fillId="0" borderId="7" xfId="0" applyFont="1" applyBorder="1" applyProtection="1">
      <protection locked="0"/>
    </xf>
    <xf numFmtId="0" fontId="4" fillId="0" borderId="9" xfId="0" applyFont="1" applyBorder="1" applyAlignment="1" applyProtection="1">
      <alignment vertical="center" wrapText="1"/>
      <protection locked="0"/>
    </xf>
    <xf numFmtId="0" fontId="15" fillId="0" borderId="10" xfId="0" applyFont="1" applyBorder="1" applyAlignment="1" applyProtection="1">
      <alignment vertical="center" wrapText="1"/>
      <protection locked="0"/>
    </xf>
    <xf numFmtId="0" fontId="15" fillId="0" borderId="10" xfId="0" applyFont="1" applyBorder="1" applyProtection="1">
      <protection locked="0"/>
    </xf>
    <xf numFmtId="0" fontId="4" fillId="0" borderId="10" xfId="0" applyFont="1" applyBorder="1" applyAlignment="1" applyProtection="1">
      <alignment vertical="center" wrapText="1"/>
      <protection locked="0"/>
    </xf>
    <xf numFmtId="0" fontId="16" fillId="0" borderId="0" xfId="0" applyFont="1" applyBorder="1" applyAlignment="1" applyProtection="1">
      <protection locked="0"/>
    </xf>
    <xf numFmtId="0" fontId="16" fillId="0" borderId="0" xfId="0" applyFont="1" applyBorder="1" applyAlignment="1" applyProtection="1">
      <alignment horizontal="center" vertical="center"/>
      <protection locked="0"/>
    </xf>
    <xf numFmtId="164" fontId="3" fillId="5" borderId="1" xfId="1" applyNumberFormat="1" applyFont="1" applyFill="1" applyBorder="1" applyAlignment="1" applyProtection="1">
      <alignment horizontal="center" vertical="center" wrapText="1"/>
    </xf>
    <xf numFmtId="164" fontId="8" fillId="5" borderId="1" xfId="1" applyNumberFormat="1" applyFont="1" applyFill="1" applyBorder="1" applyAlignment="1" applyProtection="1">
      <alignment horizontal="center" vertical="center" wrapText="1"/>
    </xf>
    <xf numFmtId="164" fontId="3" fillId="5" borderId="1" xfId="0" applyNumberFormat="1" applyFont="1" applyFill="1" applyBorder="1" applyAlignment="1" applyProtection="1">
      <alignment horizontal="right" vertical="center"/>
    </xf>
    <xf numFmtId="164" fontId="5" fillId="5" borderId="1" xfId="0" applyNumberFormat="1" applyFont="1" applyFill="1" applyBorder="1" applyAlignment="1" applyProtection="1">
      <alignment horizontal="right" vertical="center" wrapText="1"/>
    </xf>
    <xf numFmtId="164" fontId="4" fillId="5" borderId="1" xfId="0" applyNumberFormat="1" applyFont="1" applyFill="1" applyBorder="1" applyAlignment="1" applyProtection="1">
      <alignment horizontal="right" vertical="center" wrapText="1"/>
    </xf>
    <xf numFmtId="7" fontId="3" fillId="5" borderId="1" xfId="1" applyNumberFormat="1" applyFont="1" applyFill="1" applyBorder="1" applyAlignment="1" applyProtection="1">
      <alignment horizontal="center" vertical="center" wrapText="1"/>
    </xf>
    <xf numFmtId="44" fontId="3" fillId="0" borderId="1" xfId="1" applyFont="1" applyFill="1" applyBorder="1" applyAlignment="1" applyProtection="1">
      <alignment horizontal="center" vertical="center" wrapText="1"/>
    </xf>
    <xf numFmtId="44" fontId="22" fillId="3" borderId="18" xfId="1" applyFont="1" applyFill="1" applyBorder="1" applyAlignment="1" applyProtection="1">
      <alignment horizontal="center"/>
    </xf>
    <xf numFmtId="14" fontId="0" fillId="0" borderId="1" xfId="0" applyNumberFormat="1" applyBorder="1" applyProtection="1">
      <protection locked="0"/>
    </xf>
    <xf numFmtId="14" fontId="0" fillId="0" borderId="14" xfId="0" applyNumberFormat="1" applyBorder="1" applyProtection="1">
      <protection locked="0"/>
    </xf>
    <xf numFmtId="0" fontId="23" fillId="3" borderId="1" xfId="0" applyFont="1" applyFill="1" applyBorder="1" applyAlignment="1" applyProtection="1">
      <alignment horizontal="center" wrapText="1"/>
      <protection locked="0"/>
    </xf>
    <xf numFmtId="164" fontId="7" fillId="3" borderId="1" xfId="0" applyNumberFormat="1" applyFont="1" applyFill="1" applyBorder="1" applyAlignment="1" applyProtection="1">
      <alignment horizontal="center" vertical="center" wrapText="1"/>
      <protection locked="0"/>
    </xf>
    <xf numFmtId="7" fontId="22" fillId="4" borderId="26" xfId="1" applyNumberFormat="1" applyFont="1" applyFill="1" applyBorder="1" applyAlignment="1" applyProtection="1">
      <alignment horizontal="center" vertical="center" wrapText="1"/>
    </xf>
    <xf numFmtId="0" fontId="22" fillId="0" borderId="1" xfId="0" applyFont="1" applyBorder="1" applyAlignment="1">
      <alignment wrapText="1"/>
    </xf>
    <xf numFmtId="0" fontId="2" fillId="0" borderId="0" xfId="0" applyFont="1" applyAlignment="1" applyProtection="1">
      <alignment horizontal="center" vertical="center" wrapText="1"/>
      <protection locked="0"/>
    </xf>
    <xf numFmtId="0" fontId="4" fillId="0" borderId="0" xfId="2" applyFont="1" applyAlignment="1" applyProtection="1">
      <alignment vertical="center" wrapText="1"/>
      <protection locked="0"/>
    </xf>
    <xf numFmtId="0" fontId="4" fillId="0" borderId="0" xfId="2" applyFont="1" applyAlignment="1" applyProtection="1">
      <alignment vertical="center" wrapText="1"/>
      <protection hidden="1"/>
    </xf>
    <xf numFmtId="0" fontId="4" fillId="0" borderId="9" xfId="2" applyFont="1" applyBorder="1" applyAlignment="1" applyProtection="1">
      <alignment vertical="center" wrapText="1"/>
      <protection locked="0"/>
    </xf>
    <xf numFmtId="0" fontId="4" fillId="0" borderId="10" xfId="2" applyFont="1" applyBorder="1" applyAlignment="1" applyProtection="1">
      <alignment vertical="center" wrapText="1"/>
      <protection locked="0"/>
    </xf>
    <xf numFmtId="0" fontId="4" fillId="0" borderId="11" xfId="2" applyFont="1" applyBorder="1" applyAlignment="1" applyProtection="1">
      <alignment vertical="center" wrapText="1"/>
      <protection locked="0"/>
    </xf>
    <xf numFmtId="0" fontId="4" fillId="0" borderId="0" xfId="2" applyFont="1" applyBorder="1" applyAlignment="1" applyProtection="1">
      <alignment vertical="center" wrapText="1"/>
      <protection locked="0"/>
    </xf>
    <xf numFmtId="0" fontId="11" fillId="3" borderId="1" xfId="2" applyFont="1" applyFill="1" applyBorder="1" applyAlignment="1" applyProtection="1">
      <alignment horizontal="center" vertical="center" wrapText="1"/>
      <protection locked="0"/>
    </xf>
    <xf numFmtId="0" fontId="9" fillId="3" borderId="1" xfId="2"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4" fontId="7" fillId="3" borderId="1" xfId="2" applyNumberFormat="1" applyFont="1" applyFill="1" applyBorder="1" applyAlignment="1" applyProtection="1">
      <alignment horizontal="center" vertical="center" wrapText="1"/>
      <protection locked="0"/>
    </xf>
    <xf numFmtId="0" fontId="4" fillId="2" borderId="0" xfId="2" applyFont="1" applyFill="1" applyAlignment="1" applyProtection="1">
      <alignment horizontal="center" vertical="center" wrapText="1"/>
      <protection locked="0"/>
    </xf>
    <xf numFmtId="0" fontId="4" fillId="0" borderId="1" xfId="2" applyFont="1" applyBorder="1" applyAlignment="1" applyProtection="1">
      <alignment vertical="center" wrapText="1"/>
      <protection locked="0"/>
    </xf>
    <xf numFmtId="0" fontId="4" fillId="6" borderId="3" xfId="2" applyFont="1" applyFill="1" applyBorder="1" applyAlignment="1" applyProtection="1">
      <alignment vertical="center" wrapText="1"/>
      <protection locked="0"/>
    </xf>
    <xf numFmtId="0" fontId="4" fillId="0" borderId="3" xfId="2"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wrapText="1"/>
      <protection locked="0"/>
    </xf>
    <xf numFmtId="10" fontId="4" fillId="0" borderId="1" xfId="2" applyNumberFormat="1" applyFont="1" applyFill="1" applyBorder="1" applyAlignment="1" applyProtection="1">
      <alignment horizontal="center" vertical="center" wrapText="1"/>
      <protection locked="0"/>
    </xf>
    <xf numFmtId="165" fontId="3" fillId="0" borderId="1" xfId="2" applyNumberFormat="1" applyFont="1" applyFill="1" applyBorder="1" applyAlignment="1" applyProtection="1">
      <alignment horizontal="center" vertical="center" wrapText="1"/>
      <protection locked="0"/>
    </xf>
    <xf numFmtId="164" fontId="3" fillId="5" borderId="1" xfId="2" applyNumberFormat="1" applyFont="1" applyFill="1" applyBorder="1" applyAlignment="1" applyProtection="1">
      <alignment horizontal="center" vertical="center" wrapText="1"/>
    </xf>
    <xf numFmtId="14" fontId="3" fillId="0" borderId="1" xfId="2" applyNumberFormat="1" applyFont="1" applyFill="1" applyBorder="1" applyAlignment="1" applyProtection="1">
      <alignment horizontal="center" vertical="center" wrapText="1"/>
      <protection locked="0"/>
    </xf>
    <xf numFmtId="166" fontId="4" fillId="0" borderId="1" xfId="3" applyNumberFormat="1" applyFont="1" applyBorder="1" applyAlignment="1" applyProtection="1">
      <alignment vertical="center" wrapText="1"/>
      <protection locked="0"/>
    </xf>
    <xf numFmtId="164" fontId="8" fillId="4" borderId="1" xfId="2" applyNumberFormat="1" applyFont="1" applyFill="1" applyBorder="1" applyAlignment="1" applyProtection="1">
      <alignment horizontal="center" vertical="center" wrapText="1"/>
    </xf>
    <xf numFmtId="164" fontId="8" fillId="4" borderId="2" xfId="2" applyNumberFormat="1" applyFont="1" applyFill="1" applyBorder="1" applyAlignment="1" applyProtection="1">
      <alignment horizontal="center" vertical="center" wrapText="1"/>
    </xf>
    <xf numFmtId="166" fontId="8" fillId="4" borderId="2" xfId="2" applyNumberFormat="1"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protection locked="0"/>
    </xf>
    <xf numFmtId="164" fontId="8" fillId="0" borderId="0" xfId="2" applyNumberFormat="1" applyFont="1" applyFill="1" applyBorder="1" applyAlignment="1" applyProtection="1">
      <alignment horizontal="center" vertical="center" wrapText="1"/>
      <protection locked="0"/>
    </xf>
    <xf numFmtId="4" fontId="8" fillId="0" borderId="0" xfId="2" applyNumberFormat="1" applyFont="1" applyFill="1" applyBorder="1" applyAlignment="1" applyProtection="1">
      <alignment horizontal="center" vertical="center" wrapText="1"/>
      <protection locked="0"/>
    </xf>
    <xf numFmtId="0" fontId="16" fillId="0" borderId="0" xfId="2" applyFont="1" applyBorder="1" applyProtection="1">
      <protection locked="0"/>
    </xf>
    <xf numFmtId="0" fontId="1" fillId="0" borderId="0" xfId="2" applyFont="1" applyBorder="1" applyProtection="1">
      <protection locked="0"/>
    </xf>
    <xf numFmtId="0" fontId="18" fillId="0" borderId="0" xfId="2" applyFont="1" applyBorder="1" applyAlignment="1" applyProtection="1">
      <alignment vertical="center"/>
      <protection locked="0"/>
    </xf>
    <xf numFmtId="0" fontId="3" fillId="0" borderId="0" xfId="2" applyFont="1" applyBorder="1" applyAlignment="1" applyProtection="1">
      <alignment vertical="center"/>
      <protection locked="0"/>
    </xf>
    <xf numFmtId="0" fontId="17" fillId="0" borderId="0" xfId="2" applyFont="1" applyBorder="1" applyProtection="1">
      <protection locked="0"/>
    </xf>
    <xf numFmtId="0" fontId="16" fillId="0" borderId="6" xfId="2" applyFont="1" applyBorder="1" applyProtection="1">
      <protection locked="0"/>
    </xf>
    <xf numFmtId="0" fontId="16" fillId="0" borderId="7" xfId="2" applyFont="1" applyBorder="1" applyProtection="1">
      <protection locked="0"/>
    </xf>
    <xf numFmtId="0" fontId="1" fillId="0" borderId="7" xfId="2" applyFont="1" applyBorder="1" applyProtection="1">
      <protection locked="0"/>
    </xf>
    <xf numFmtId="14" fontId="1" fillId="0" borderId="7" xfId="2" applyNumberFormat="1" applyFont="1" applyBorder="1" applyProtection="1">
      <protection locked="0"/>
    </xf>
    <xf numFmtId="0" fontId="17" fillId="0" borderId="7" xfId="2" applyFont="1" applyBorder="1" applyProtection="1">
      <protection locked="0"/>
    </xf>
    <xf numFmtId="0" fontId="4" fillId="0" borderId="8" xfId="2" applyFont="1" applyBorder="1" applyAlignment="1" applyProtection="1">
      <alignment vertical="center" wrapText="1"/>
      <protection locked="0"/>
    </xf>
    <xf numFmtId="0" fontId="1" fillId="0" borderId="10" xfId="2" applyFont="1" applyBorder="1" applyAlignment="1" applyProtection="1">
      <alignment vertical="center" wrapText="1"/>
      <protection locked="0"/>
    </xf>
    <xf numFmtId="0" fontId="1" fillId="0" borderId="10" xfId="2" applyFont="1" applyBorder="1" applyProtection="1">
      <protection locked="0"/>
    </xf>
    <xf numFmtId="164" fontId="3" fillId="0" borderId="0" xfId="2" applyNumberFormat="1" applyFont="1" applyFill="1" applyBorder="1" applyAlignment="1" applyProtection="1">
      <alignment horizontal="right" vertical="center"/>
    </xf>
    <xf numFmtId="0" fontId="4" fillId="6" borderId="1" xfId="0" applyFont="1" applyFill="1" applyBorder="1" applyAlignment="1" applyProtection="1">
      <alignment horizontal="center" vertical="center" wrapText="1"/>
      <protection locked="0"/>
    </xf>
    <xf numFmtId="0" fontId="4" fillId="0" borderId="23"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44" fontId="22" fillId="4" borderId="28" xfId="1" applyFont="1" applyFill="1" applyBorder="1" applyAlignment="1" applyProtection="1">
      <alignment horizontal="center" vertical="center" wrapText="1"/>
    </xf>
    <xf numFmtId="44" fontId="22" fillId="4" borderId="22" xfId="1" applyFont="1" applyFill="1" applyBorder="1" applyAlignment="1" applyProtection="1">
      <alignment horizontal="center" vertical="center" wrapText="1"/>
    </xf>
    <xf numFmtId="44" fontId="22" fillId="4" borderId="29" xfId="1" applyFont="1" applyFill="1" applyBorder="1" applyAlignment="1" applyProtection="1">
      <alignment horizontal="center" vertical="center" wrapText="1"/>
    </xf>
    <xf numFmtId="0" fontId="16" fillId="0" borderId="23" xfId="2" applyFont="1" applyBorder="1" applyAlignment="1" applyProtection="1">
      <alignment horizontal="center"/>
      <protection locked="0"/>
    </xf>
    <xf numFmtId="0" fontId="16" fillId="0" borderId="0" xfId="2" applyFont="1" applyBorder="1" applyAlignment="1" applyProtection="1">
      <alignment horizontal="center"/>
      <protection locked="0"/>
    </xf>
    <xf numFmtId="0" fontId="16" fillId="0" borderId="24" xfId="2" applyFont="1" applyBorder="1" applyAlignment="1" applyProtection="1">
      <alignment horizontal="center"/>
      <protection locked="0"/>
    </xf>
    <xf numFmtId="0" fontId="20" fillId="0" borderId="2" xfId="2" applyFont="1" applyBorder="1" applyAlignment="1" applyProtection="1">
      <alignment horizontal="center" vertical="center" wrapText="1"/>
      <protection locked="0"/>
    </xf>
    <xf numFmtId="0" fontId="20" fillId="0" borderId="4" xfId="2" applyFont="1" applyBorder="1" applyAlignment="1" applyProtection="1">
      <alignment horizontal="center" vertical="center" wrapText="1"/>
      <protection locked="0"/>
    </xf>
    <xf numFmtId="0" fontId="6" fillId="3" borderId="2" xfId="2" applyFont="1" applyFill="1" applyBorder="1" applyAlignment="1" applyProtection="1">
      <alignment horizontal="center" vertical="center" wrapText="1"/>
      <protection locked="0"/>
    </xf>
    <xf numFmtId="0" fontId="6" fillId="3" borderId="4" xfId="2" applyFont="1" applyFill="1" applyBorder="1" applyAlignment="1" applyProtection="1">
      <alignment horizontal="center" vertical="center" wrapText="1"/>
      <protection locked="0"/>
    </xf>
    <xf numFmtId="0" fontId="6" fillId="3" borderId="5" xfId="2" applyFont="1" applyFill="1" applyBorder="1" applyAlignment="1" applyProtection="1">
      <alignment horizontal="center" vertical="center" wrapText="1"/>
      <protection locked="0"/>
    </xf>
    <xf numFmtId="164" fontId="8" fillId="4" borderId="2" xfId="2" applyNumberFormat="1" applyFont="1" applyFill="1" applyBorder="1" applyAlignment="1" applyProtection="1">
      <alignment horizontal="center" vertical="center" wrapText="1"/>
      <protection locked="0"/>
    </xf>
    <xf numFmtId="164" fontId="8" fillId="4" borderId="4" xfId="2" applyNumberFormat="1" applyFont="1" applyFill="1" applyBorder="1" applyAlignment="1" applyProtection="1">
      <alignment horizontal="center" vertical="center" wrapText="1"/>
      <protection locked="0"/>
    </xf>
    <xf numFmtId="164" fontId="8" fillId="4" borderId="5" xfId="2" applyNumberFormat="1" applyFont="1" applyFill="1" applyBorder="1" applyAlignment="1" applyProtection="1">
      <alignment horizontal="center" vertical="center" wrapText="1"/>
      <protection locked="0"/>
    </xf>
    <xf numFmtId="0" fontId="2" fillId="0" borderId="0" xfId="2" applyFont="1" applyAlignment="1" applyProtection="1">
      <alignment horizontal="center"/>
      <protection locked="0"/>
    </xf>
    <xf numFmtId="0" fontId="1" fillId="0" borderId="0" xfId="2" applyAlignment="1" applyProtection="1">
      <alignment horizontal="center"/>
      <protection locked="0"/>
    </xf>
    <xf numFmtId="0" fontId="16" fillId="0" borderId="0" xfId="2" applyFont="1" applyAlignment="1" applyProtection="1">
      <alignment horizontal="center"/>
      <protection locked="0"/>
    </xf>
    <xf numFmtId="0" fontId="21" fillId="3" borderId="1" xfId="2"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7" fillId="3" borderId="14" xfId="2" applyFont="1" applyFill="1" applyBorder="1" applyAlignment="1" applyProtection="1">
      <alignment horizontal="center" vertical="center" wrapText="1"/>
      <protection locked="0"/>
    </xf>
    <xf numFmtId="0" fontId="7" fillId="3" borderId="3" xfId="2" applyFont="1" applyFill="1" applyBorder="1" applyAlignment="1" applyProtection="1">
      <alignment horizontal="center" vertical="center" wrapText="1"/>
      <protection locked="0"/>
    </xf>
    <xf numFmtId="0" fontId="2" fillId="3" borderId="1" xfId="2" applyFont="1" applyFill="1" applyBorder="1" applyAlignment="1" applyProtection="1">
      <alignment vertical="center" wrapText="1"/>
      <protection locked="0"/>
    </xf>
    <xf numFmtId="0" fontId="9" fillId="3" borderId="1" xfId="2" applyFont="1" applyFill="1" applyBorder="1" applyAlignment="1" applyProtection="1">
      <alignment horizontal="center" vertical="center" wrapText="1"/>
      <protection locked="0"/>
    </xf>
    <xf numFmtId="0" fontId="1" fillId="3" borderId="1" xfId="2" applyFont="1" applyFill="1" applyBorder="1" applyAlignment="1" applyProtection="1">
      <alignment vertical="center" wrapText="1"/>
      <protection locked="0"/>
    </xf>
    <xf numFmtId="0" fontId="3" fillId="3" borderId="1" xfId="2" applyFont="1" applyFill="1" applyBorder="1" applyAlignment="1" applyProtection="1">
      <alignment horizontal="center" vertical="center" wrapText="1"/>
      <protection locked="0"/>
    </xf>
    <xf numFmtId="0" fontId="3" fillId="3" borderId="14"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8" xfId="2" applyFont="1" applyFill="1" applyBorder="1" applyAlignment="1" applyProtection="1">
      <alignment horizontal="center" vertical="center" wrapText="1"/>
      <protection locked="0"/>
    </xf>
    <xf numFmtId="0" fontId="1" fillId="0" borderId="3" xfId="2" applyBorder="1" applyAlignment="1">
      <alignment horizontal="center" vertical="center" wrapText="1"/>
    </xf>
    <xf numFmtId="0" fontId="3" fillId="3" borderId="2" xfId="2"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20" fillId="3" borderId="1" xfId="2" applyFont="1" applyFill="1" applyBorder="1" applyAlignment="1" applyProtection="1">
      <alignment horizontal="center" vertical="center" wrapText="1"/>
      <protection locked="0"/>
    </xf>
    <xf numFmtId="0" fontId="20" fillId="0" borderId="0" xfId="2" applyFont="1" applyBorder="1" applyAlignment="1" applyProtection="1">
      <alignment horizontal="center" vertical="center" wrapText="1"/>
      <protection locked="0"/>
    </xf>
    <xf numFmtId="0" fontId="5" fillId="3" borderId="6" xfId="2" applyFont="1" applyFill="1" applyBorder="1" applyAlignment="1" applyProtection="1">
      <alignment horizontal="center" vertical="center" wrapText="1"/>
      <protection locked="0"/>
    </xf>
    <xf numFmtId="0" fontId="5" fillId="3" borderId="7" xfId="2" applyFont="1" applyFill="1" applyBorder="1" applyAlignment="1" applyProtection="1">
      <alignment horizontal="center" vertical="center" wrapText="1"/>
      <protection locked="0"/>
    </xf>
    <xf numFmtId="0" fontId="4" fillId="3" borderId="25" xfId="2" applyFont="1" applyFill="1" applyBorder="1" applyAlignment="1" applyProtection="1">
      <alignment horizontal="center" vertical="center" wrapText="1"/>
      <protection locked="0"/>
    </xf>
    <xf numFmtId="0" fontId="4" fillId="3" borderId="17" xfId="2" applyFont="1" applyFill="1" applyBorder="1" applyAlignment="1" applyProtection="1">
      <alignment horizontal="center" vertical="center" wrapText="1"/>
      <protection locked="0"/>
    </xf>
    <xf numFmtId="0" fontId="4" fillId="0" borderId="27"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23"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20" fillId="0" borderId="2"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3" fillId="3"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3" fillId="3" borderId="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16" fillId="0" borderId="23"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6" fillId="3" borderId="2"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164" fontId="21" fillId="0" borderId="10" xfId="0" applyNumberFormat="1" applyFont="1" applyBorder="1" applyAlignment="1" applyProtection="1">
      <alignment horizontal="center" vertic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16" fillId="0" borderId="0" xfId="0" applyFont="1" applyAlignment="1" applyProtection="1">
      <alignment horizontal="center"/>
      <protection locked="0"/>
    </xf>
    <xf numFmtId="164" fontId="3" fillId="3" borderId="14" xfId="0" applyNumberFormat="1" applyFont="1" applyFill="1" applyBorder="1" applyAlignment="1" applyProtection="1">
      <alignment horizontal="center" vertical="center" textRotation="44" wrapText="1"/>
      <protection locked="0"/>
    </xf>
    <xf numFmtId="164" fontId="3" fillId="3" borderId="15" xfId="0" applyNumberFormat="1" applyFont="1" applyFill="1" applyBorder="1" applyAlignment="1" applyProtection="1">
      <alignment horizontal="center" vertical="center" textRotation="44" wrapText="1"/>
      <protection locked="0"/>
    </xf>
    <xf numFmtId="164" fontId="0" fillId="3" borderId="3" xfId="0" applyNumberForma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protection locked="0"/>
    </xf>
    <xf numFmtId="0" fontId="8" fillId="3" borderId="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protection locked="0"/>
    </xf>
    <xf numFmtId="0" fontId="0" fillId="0" borderId="3" xfId="0" applyBorder="1" applyAlignment="1">
      <alignment horizontal="center" vertical="center"/>
    </xf>
    <xf numFmtId="4" fontId="5" fillId="3" borderId="14" xfId="0" applyNumberFormat="1"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0" fillId="2" borderId="2"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6" fillId="0" borderId="7" xfId="0" applyFont="1" applyBorder="1" applyAlignment="1" applyProtection="1">
      <alignment horizontal="center" wrapText="1"/>
      <protection locked="0"/>
    </xf>
    <xf numFmtId="0" fontId="16" fillId="0" borderId="0" xfId="0" applyFont="1" applyBorder="1" applyAlignment="1" applyProtection="1">
      <alignment horizontal="center" wrapText="1"/>
      <protection locked="0"/>
    </xf>
    <xf numFmtId="164" fontId="5" fillId="4" borderId="2" xfId="0" applyNumberFormat="1" applyFont="1" applyFill="1" applyBorder="1" applyAlignment="1" applyProtection="1">
      <alignment horizontal="right" vertical="center" wrapText="1"/>
    </xf>
    <xf numFmtId="0" fontId="0" fillId="4" borderId="5" xfId="0" applyFill="1" applyBorder="1" applyAlignment="1">
      <alignment horizontal="right" vertical="center" wrapText="1"/>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16" fillId="0" borderId="23"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4" fillId="4" borderId="2"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xf numFmtId="7" fontId="0" fillId="0" borderId="0" xfId="0" applyNumberFormat="1"/>
  </cellXfs>
  <cellStyles count="4">
    <cellStyle name="Moneda" xfId="1" builtinId="4"/>
    <cellStyle name="Moned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0</xdr:rowOff>
    </xdr:from>
    <xdr:to>
      <xdr:col>0</xdr:col>
      <xdr:colOff>1114425</xdr:colOff>
      <xdr:row>5</xdr:row>
      <xdr:rowOff>9525</xdr:rowOff>
    </xdr:to>
    <xdr:pic>
      <xdr:nvPicPr>
        <xdr:cNvPr id="2" name="Picture 22"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247650" y="0"/>
          <a:ext cx="866775" cy="866775"/>
        </a:xfrm>
        <a:prstGeom prst="rect">
          <a:avLst/>
        </a:prstGeom>
        <a:noFill/>
        <a:ln w="9525">
          <a:noFill/>
          <a:miter lim="800000"/>
          <a:headEnd/>
          <a:tailEnd/>
        </a:ln>
      </xdr:spPr>
    </xdr:pic>
    <xdr:clientData/>
  </xdr:twoCellAnchor>
  <xdr:twoCellAnchor>
    <xdr:from>
      <xdr:col>8</xdr:col>
      <xdr:colOff>190501</xdr:colOff>
      <xdr:row>1</xdr:row>
      <xdr:rowOff>47624</xdr:rowOff>
    </xdr:from>
    <xdr:to>
      <xdr:col>15</xdr:col>
      <xdr:colOff>269875</xdr:colOff>
      <xdr:row>4</xdr:row>
      <xdr:rowOff>73398</xdr:rowOff>
    </xdr:to>
    <xdr:sp macro="" textlink="">
      <xdr:nvSpPr>
        <xdr:cNvPr id="3" name="Text Box 34"/>
        <xdr:cNvSpPr txBox="1">
          <a:spLocks noChangeArrowheads="1"/>
        </xdr:cNvSpPr>
      </xdr:nvSpPr>
      <xdr:spPr bwMode="auto">
        <a:xfrm>
          <a:off x="7877176" y="219074"/>
          <a:ext cx="5756274" cy="54012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DE POLÍTICA SOCIAL  Y ACCESIBILIDAD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0</xdr:row>
      <xdr:rowOff>76200</xdr:rowOff>
    </xdr:from>
    <xdr:to>
      <xdr:col>2</xdr:col>
      <xdr:colOff>276225</xdr:colOff>
      <xdr:row>5</xdr:row>
      <xdr:rowOff>85725</xdr:rowOff>
    </xdr:to>
    <xdr:pic>
      <xdr:nvPicPr>
        <xdr:cNvPr id="2" name="Picture 22"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257175" y="76200"/>
          <a:ext cx="781050" cy="866775"/>
        </a:xfrm>
        <a:prstGeom prst="rect">
          <a:avLst/>
        </a:prstGeom>
        <a:noFill/>
        <a:ln w="9525">
          <a:noFill/>
          <a:miter lim="800000"/>
          <a:headEnd/>
          <a:tailEnd/>
        </a:ln>
      </xdr:spPr>
    </xdr:pic>
    <xdr:clientData/>
  </xdr:twoCellAnchor>
  <xdr:twoCellAnchor>
    <xdr:from>
      <xdr:col>6</xdr:col>
      <xdr:colOff>171451</xdr:colOff>
      <xdr:row>0</xdr:row>
      <xdr:rowOff>161925</xdr:rowOff>
    </xdr:from>
    <xdr:to>
      <xdr:col>12</xdr:col>
      <xdr:colOff>161925</xdr:colOff>
      <xdr:row>4</xdr:row>
      <xdr:rowOff>130549</xdr:rowOff>
    </xdr:to>
    <xdr:sp macro="" textlink="">
      <xdr:nvSpPr>
        <xdr:cNvPr id="3" name="Text Box 34"/>
        <xdr:cNvSpPr txBox="1">
          <a:spLocks noChangeArrowheads="1"/>
        </xdr:cNvSpPr>
      </xdr:nvSpPr>
      <xdr:spPr bwMode="auto">
        <a:xfrm>
          <a:off x="4162426" y="161925"/>
          <a:ext cx="3409949" cy="65442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GOBIERNO DE POLÍTICA SOCIAL  Y ACCESIBLIDAD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06.0.1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190500</xdr:colOff>
      <xdr:row>19</xdr:row>
      <xdr:rowOff>0</xdr:rowOff>
    </xdr:from>
    <xdr:ext cx="194454" cy="255111"/>
    <xdr:sp macro="" textlink="">
      <xdr:nvSpPr>
        <xdr:cNvPr id="4" name="3 CuadroTexto"/>
        <xdr:cNvSpPr txBox="1"/>
      </xdr:nvSpPr>
      <xdr:spPr>
        <a:xfrm>
          <a:off x="2647950"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twoCellAnchor>
    <xdr:from>
      <xdr:col>0</xdr:col>
      <xdr:colOff>371475</xdr:colOff>
      <xdr:row>0</xdr:row>
      <xdr:rowOff>0</xdr:rowOff>
    </xdr:from>
    <xdr:to>
      <xdr:col>0</xdr:col>
      <xdr:colOff>1266825</xdr:colOff>
      <xdr:row>2</xdr:row>
      <xdr:rowOff>209550</xdr:rowOff>
    </xdr:to>
    <xdr:pic>
      <xdr:nvPicPr>
        <xdr:cNvPr id="2050" name="Picture 33"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371475" y="0"/>
          <a:ext cx="895350" cy="857250"/>
        </a:xfrm>
        <a:prstGeom prst="rect">
          <a:avLst/>
        </a:prstGeom>
        <a:noFill/>
        <a:ln w="9525">
          <a:noFill/>
          <a:miter lim="800000"/>
          <a:headEnd/>
          <a:tailEnd/>
        </a:ln>
      </xdr:spPr>
    </xdr:pic>
    <xdr:clientData/>
  </xdr:twoCellAnchor>
  <xdr:twoCellAnchor>
    <xdr:from>
      <xdr:col>1</xdr:col>
      <xdr:colOff>590550</xdr:colOff>
      <xdr:row>0</xdr:row>
      <xdr:rowOff>145676</xdr:rowOff>
    </xdr:from>
    <xdr:to>
      <xdr:col>6</xdr:col>
      <xdr:colOff>809626</xdr:colOff>
      <xdr:row>2</xdr:row>
      <xdr:rowOff>171450</xdr:rowOff>
    </xdr:to>
    <xdr:sp macro="" textlink="">
      <xdr:nvSpPr>
        <xdr:cNvPr id="5" name="Text Box 34"/>
        <xdr:cNvSpPr txBox="1">
          <a:spLocks noChangeArrowheads="1"/>
        </xdr:cNvSpPr>
      </xdr:nvSpPr>
      <xdr:spPr bwMode="auto">
        <a:xfrm>
          <a:off x="3533775" y="145676"/>
          <a:ext cx="2876551" cy="67347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ÁREA DE POLÍTICA SOCIAL  Y ACCESIBLIDAD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15.0.1</a:t>
          </a:r>
        </a:p>
        <a:p>
          <a:pPr algn="ctr" rtl="0">
            <a:defRPr sz="1000"/>
          </a:pPr>
          <a:endParaRPr lang="es-ES" sz="800" b="1" i="1" u="none" strike="noStrike" baseline="0">
            <a:solidFill>
              <a:srgbClr val="000000"/>
            </a:solidFill>
            <a:latin typeface="Helvetic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114300</xdr:rowOff>
    </xdr:from>
    <xdr:to>
      <xdr:col>0</xdr:col>
      <xdr:colOff>1085850</xdr:colOff>
      <xdr:row>3</xdr:row>
      <xdr:rowOff>76200</xdr:rowOff>
    </xdr:to>
    <xdr:pic>
      <xdr:nvPicPr>
        <xdr:cNvPr id="1025" name="Picture 33" descr="logo_centenario_1tinta"/>
        <xdr:cNvPicPr>
          <a:picLocks noChangeAspect="1" noChangeArrowheads="1"/>
        </xdr:cNvPicPr>
      </xdr:nvPicPr>
      <xdr:blipFill>
        <a:blip xmlns:r="http://schemas.openxmlformats.org/officeDocument/2006/relationships" r:embed="rId1"/>
        <a:srcRect/>
        <a:stretch>
          <a:fillRect/>
        </a:stretch>
      </xdr:blipFill>
      <xdr:spPr bwMode="auto">
        <a:xfrm>
          <a:off x="152400" y="114300"/>
          <a:ext cx="933450" cy="904875"/>
        </a:xfrm>
        <a:prstGeom prst="rect">
          <a:avLst/>
        </a:prstGeom>
        <a:noFill/>
        <a:ln w="9525">
          <a:noFill/>
          <a:miter lim="800000"/>
          <a:headEnd/>
          <a:tailEnd/>
        </a:ln>
      </xdr:spPr>
    </xdr:pic>
    <xdr:clientData/>
  </xdr:twoCellAnchor>
  <xdr:oneCellAnchor>
    <xdr:from>
      <xdr:col>0</xdr:col>
      <xdr:colOff>1181100</xdr:colOff>
      <xdr:row>19</xdr:row>
      <xdr:rowOff>0</xdr:rowOff>
    </xdr:from>
    <xdr:ext cx="194454" cy="254413"/>
    <xdr:sp macro="" textlink="">
      <xdr:nvSpPr>
        <xdr:cNvPr id="5" name="4 CuadroTexto"/>
        <xdr:cNvSpPr txBox="1"/>
      </xdr:nvSpPr>
      <xdr:spPr>
        <a:xfrm>
          <a:off x="11906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a:p>
      </xdr:txBody>
    </xdr:sp>
    <xdr:clientData/>
  </xdr:oneCellAnchor>
  <xdr:twoCellAnchor>
    <xdr:from>
      <xdr:col>1</xdr:col>
      <xdr:colOff>247651</xdr:colOff>
      <xdr:row>0</xdr:row>
      <xdr:rowOff>228600</xdr:rowOff>
    </xdr:from>
    <xdr:to>
      <xdr:col>5</xdr:col>
      <xdr:colOff>1685925</xdr:colOff>
      <xdr:row>2</xdr:row>
      <xdr:rowOff>254374</xdr:rowOff>
    </xdr:to>
    <xdr:sp macro="" textlink="">
      <xdr:nvSpPr>
        <xdr:cNvPr id="6" name="Text Box 34"/>
        <xdr:cNvSpPr txBox="1">
          <a:spLocks noChangeArrowheads="1"/>
        </xdr:cNvSpPr>
      </xdr:nvSpPr>
      <xdr:spPr bwMode="auto">
        <a:xfrm>
          <a:off x="3286126" y="228600"/>
          <a:ext cx="2905124" cy="65442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ES" sz="900" b="1" i="0" u="none" strike="noStrike" baseline="0">
              <a:solidFill>
                <a:srgbClr val="000000"/>
              </a:solidFill>
              <a:latin typeface="Optima" pitchFamily="34" charset="0"/>
            </a:rPr>
            <a:t>CONSEJERÍA DE  GOBIERNO DE POLÍTICA SOCIAL  Y ACCESIBLIDAD</a:t>
          </a:r>
        </a:p>
        <a:p>
          <a:pPr algn="ctr" rtl="0">
            <a:defRPr sz="1000"/>
          </a:pPr>
          <a:endParaRPr lang="es-ES" sz="200" b="1" i="0" u="none" strike="noStrike" baseline="0">
            <a:solidFill>
              <a:srgbClr val="000000"/>
            </a:solidFill>
            <a:latin typeface="Optima" pitchFamily="34" charset="0"/>
          </a:endParaRPr>
        </a:p>
        <a:p>
          <a:pPr algn="ctr" rtl="0">
            <a:defRPr sz="1000"/>
          </a:pPr>
          <a:r>
            <a:rPr lang="es-ES" sz="800" b="1" i="0" u="none" strike="noStrike" baseline="0">
              <a:solidFill>
                <a:srgbClr val="000000"/>
              </a:solidFill>
              <a:latin typeface="Optima" pitchFamily="34" charset="0"/>
            </a:rPr>
            <a:t>SERVICIO DE POLITICA SOCIAL </a:t>
          </a:r>
        </a:p>
        <a:p>
          <a:pPr algn="ctr" rtl="0">
            <a:defRPr sz="1000"/>
          </a:pPr>
          <a:r>
            <a:rPr lang="es-ES" sz="800" b="1" i="1" u="none" strike="noStrike" baseline="0">
              <a:solidFill>
                <a:srgbClr val="000000"/>
              </a:solidFill>
              <a:latin typeface="Optima" pitchFamily="34" charset="0"/>
            </a:rPr>
            <a:t>06.0.1</a:t>
          </a:r>
        </a:p>
        <a:p>
          <a:pPr algn="ctr" rtl="0">
            <a:defRPr sz="1000"/>
          </a:pPr>
          <a:endParaRPr lang="es-ES" sz="800" b="1" i="1" u="none" strike="noStrike" baseline="0">
            <a:solidFill>
              <a:srgbClr val="000000"/>
            </a:solidFill>
            <a:latin typeface="Helvetica"/>
          </a:endParaRPr>
        </a:p>
      </xdr:txBody>
    </xdr:sp>
    <xdr:clientData/>
  </xdr:twoCellAnchor>
  <xdr:twoCellAnchor>
    <xdr:from>
      <xdr:col>4</xdr:col>
      <xdr:colOff>304800</xdr:colOff>
      <xdr:row>29</xdr:row>
      <xdr:rowOff>161925</xdr:rowOff>
    </xdr:from>
    <xdr:to>
      <xdr:col>4</xdr:col>
      <xdr:colOff>504825</xdr:colOff>
      <xdr:row>29</xdr:row>
      <xdr:rowOff>276225</xdr:rowOff>
    </xdr:to>
    <xdr:sp macro="" textlink="">
      <xdr:nvSpPr>
        <xdr:cNvPr id="2" name="CuadroTexto 1"/>
        <xdr:cNvSpPr txBox="1"/>
      </xdr:nvSpPr>
      <xdr:spPr>
        <a:xfrm>
          <a:off x="6096000" y="7696200"/>
          <a:ext cx="200025" cy="11430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400050</xdr:colOff>
      <xdr:row>0</xdr:row>
      <xdr:rowOff>47625</xdr:rowOff>
    </xdr:from>
    <xdr:to>
      <xdr:col>1</xdr:col>
      <xdr:colOff>676275</xdr:colOff>
      <xdr:row>4</xdr:row>
      <xdr:rowOff>85725</xdr:rowOff>
    </xdr:to>
    <xdr:pic>
      <xdr:nvPicPr>
        <xdr:cNvPr id="2" name="Picture 23" descr="logo_centenario_1tin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7625"/>
          <a:ext cx="771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0</xdr:row>
      <xdr:rowOff>0</xdr:rowOff>
    </xdr:from>
    <xdr:to>
      <xdr:col>1</xdr:col>
      <xdr:colOff>628650</xdr:colOff>
      <xdr:row>4</xdr:row>
      <xdr:rowOff>38100</xdr:rowOff>
    </xdr:to>
    <xdr:pic>
      <xdr:nvPicPr>
        <xdr:cNvPr id="2" name="Picture 23" descr="logo_centenario_1tint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0"/>
          <a:ext cx="7334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0"/>
  <sheetViews>
    <sheetView topLeftCell="A153" zoomScaleNormal="100" workbookViewId="0">
      <selection activeCell="Q20" sqref="Q20"/>
    </sheetView>
  </sheetViews>
  <sheetFormatPr baseColWidth="10" defaultColWidth="11.42578125" defaultRowHeight="13.5" x14ac:dyDescent="0.2"/>
  <cols>
    <col min="1" max="1" width="28.42578125" style="111" customWidth="1"/>
    <col min="2" max="2" width="17" style="111" customWidth="1"/>
    <col min="3" max="3" width="11" style="111" customWidth="1"/>
    <col min="4" max="4" width="22.28515625" style="111" customWidth="1"/>
    <col min="5" max="5" width="8.42578125" style="111" customWidth="1"/>
    <col min="6" max="6" width="7" style="111" customWidth="1"/>
    <col min="7" max="7" width="8.5703125" style="111" customWidth="1"/>
    <col min="8" max="8" width="12.5703125" style="111" customWidth="1"/>
    <col min="9" max="10" width="12.42578125" style="111" customWidth="1"/>
    <col min="11" max="11" width="13.42578125" style="111" customWidth="1"/>
    <col min="12" max="13" width="12.85546875" style="111" customWidth="1"/>
    <col min="14" max="14" width="9.85546875" style="111" customWidth="1"/>
    <col min="15" max="16" width="11.28515625" style="111" bestFit="1" customWidth="1"/>
    <col min="17" max="17" width="12.7109375" style="111" customWidth="1"/>
    <col min="18" max="18" width="14" style="111" customWidth="1"/>
    <col min="19" max="19" width="12" style="111" customWidth="1"/>
    <col min="20" max="21" width="11.42578125" style="111" hidden="1" customWidth="1"/>
    <col min="22" max="22" width="2.28515625" style="111" hidden="1" customWidth="1"/>
    <col min="23" max="16384" width="11.42578125" style="111"/>
  </cols>
  <sheetData>
    <row r="1" spans="1:22" x14ac:dyDescent="0.2">
      <c r="U1" s="112" t="s">
        <v>112</v>
      </c>
      <c r="V1" s="112">
        <v>61960.87</v>
      </c>
    </row>
    <row r="2" spans="1:22" x14ac:dyDescent="0.2">
      <c r="U2" s="112" t="s">
        <v>113</v>
      </c>
      <c r="V2" s="112">
        <v>49309</v>
      </c>
    </row>
    <row r="3" spans="1:22" x14ac:dyDescent="0.2">
      <c r="U3" s="112" t="s">
        <v>114</v>
      </c>
      <c r="V3" s="112">
        <v>34789.08</v>
      </c>
    </row>
    <row r="4" spans="1:22" x14ac:dyDescent="0.2">
      <c r="U4" s="112" t="s">
        <v>115</v>
      </c>
      <c r="V4" s="112">
        <v>29375.84</v>
      </c>
    </row>
    <row r="5" spans="1:22" x14ac:dyDescent="0.2">
      <c r="U5" s="112" t="s">
        <v>116</v>
      </c>
      <c r="V5" s="112">
        <v>25797.98</v>
      </c>
    </row>
    <row r="6" spans="1:22" x14ac:dyDescent="0.2">
      <c r="A6" s="189"/>
      <c r="B6" s="189"/>
      <c r="C6" s="189"/>
      <c r="D6" s="189"/>
      <c r="E6" s="189"/>
      <c r="F6" s="189"/>
      <c r="G6" s="189"/>
      <c r="H6" s="189"/>
      <c r="I6" s="189"/>
      <c r="J6" s="189"/>
      <c r="K6" s="189"/>
      <c r="L6" s="189"/>
      <c r="M6" s="189"/>
      <c r="N6" s="189"/>
      <c r="O6" s="189"/>
      <c r="P6" s="189"/>
      <c r="Q6" s="189"/>
      <c r="R6" s="189"/>
      <c r="S6" s="189"/>
    </row>
    <row r="7" spans="1:22" ht="13.5" customHeight="1" x14ac:dyDescent="0.2">
      <c r="A7" s="190" t="s">
        <v>105</v>
      </c>
      <c r="B7" s="191"/>
      <c r="C7" s="191"/>
      <c r="D7" s="191"/>
      <c r="E7" s="191"/>
      <c r="F7" s="191"/>
      <c r="G7" s="191"/>
      <c r="H7" s="191"/>
      <c r="I7" s="191"/>
      <c r="J7" s="191"/>
      <c r="K7" s="191"/>
      <c r="L7" s="191"/>
      <c r="M7" s="191"/>
      <c r="N7" s="191"/>
      <c r="O7" s="191"/>
      <c r="P7" s="191"/>
      <c r="Q7" s="191"/>
      <c r="R7" s="191"/>
      <c r="S7" s="191"/>
    </row>
    <row r="8" spans="1:22" ht="14.25" customHeight="1" thickBot="1" x14ac:dyDescent="0.25">
      <c r="A8" s="192" t="s">
        <v>88</v>
      </c>
      <c r="B8" s="193"/>
      <c r="C8" s="193"/>
      <c r="D8" s="193"/>
      <c r="E8" s="193"/>
      <c r="F8" s="193"/>
      <c r="G8" s="193"/>
      <c r="H8" s="193"/>
      <c r="I8" s="193"/>
      <c r="J8" s="193"/>
      <c r="K8" s="193"/>
      <c r="L8" s="193"/>
      <c r="M8" s="193"/>
      <c r="N8" s="193"/>
      <c r="O8" s="193"/>
      <c r="P8" s="193"/>
      <c r="Q8" s="193"/>
      <c r="R8" s="193"/>
      <c r="S8" s="193"/>
    </row>
    <row r="9" spans="1:22" ht="13.5" customHeight="1" x14ac:dyDescent="0.2">
      <c r="A9" s="194" t="s">
        <v>35</v>
      </c>
      <c r="B9" s="195"/>
      <c r="C9" s="195"/>
      <c r="D9" s="195"/>
      <c r="E9" s="195"/>
      <c r="F9" s="195"/>
      <c r="G9" s="195"/>
      <c r="H9" s="195"/>
      <c r="I9" s="195"/>
      <c r="J9" s="195"/>
      <c r="K9" s="195"/>
      <c r="L9" s="195"/>
      <c r="M9" s="195"/>
      <c r="N9" s="195"/>
      <c r="O9" s="195"/>
      <c r="P9" s="195"/>
      <c r="Q9" s="195"/>
      <c r="R9" s="195"/>
      <c r="S9" s="195"/>
    </row>
    <row r="10" spans="1:22" ht="13.5" customHeight="1" x14ac:dyDescent="0.2">
      <c r="A10" s="196" t="s">
        <v>62</v>
      </c>
      <c r="B10" s="197"/>
      <c r="C10" s="197"/>
      <c r="D10" s="197"/>
      <c r="E10" s="197"/>
      <c r="F10" s="197"/>
      <c r="G10" s="197"/>
      <c r="H10" s="197"/>
      <c r="I10" s="197"/>
      <c r="J10" s="197"/>
      <c r="K10" s="197"/>
      <c r="L10" s="197"/>
      <c r="M10" s="197"/>
      <c r="N10" s="197"/>
      <c r="O10" s="197"/>
      <c r="P10" s="197"/>
      <c r="Q10" s="197"/>
      <c r="R10" s="197"/>
      <c r="S10" s="197"/>
    </row>
    <row r="11" spans="1:22" s="116" customFormat="1" ht="13.5" customHeight="1" x14ac:dyDescent="0.2">
      <c r="A11" s="173" t="s">
        <v>46</v>
      </c>
      <c r="B11" s="173"/>
      <c r="C11" s="173"/>
      <c r="D11" s="173"/>
      <c r="E11" s="113"/>
      <c r="F11" s="114"/>
      <c r="G11" s="114"/>
      <c r="H11" s="114"/>
      <c r="I11" s="114"/>
      <c r="J11" s="115"/>
      <c r="K11" s="188" t="s">
        <v>58</v>
      </c>
      <c r="L11" s="188"/>
      <c r="M11" s="188"/>
      <c r="N11" s="113"/>
      <c r="O11" s="114"/>
      <c r="P11" s="114"/>
      <c r="Q11" s="114"/>
      <c r="R11" s="114"/>
      <c r="S11" s="114"/>
    </row>
    <row r="12" spans="1:22" ht="13.5" customHeight="1" x14ac:dyDescent="0.2">
      <c r="A12" s="173" t="s">
        <v>117</v>
      </c>
      <c r="B12" s="173" t="s">
        <v>33</v>
      </c>
      <c r="C12" s="174" t="s">
        <v>118</v>
      </c>
      <c r="D12" s="173" t="s">
        <v>69</v>
      </c>
      <c r="E12" s="177" t="s">
        <v>119</v>
      </c>
      <c r="F12" s="173" t="s">
        <v>12</v>
      </c>
      <c r="G12" s="173"/>
      <c r="H12" s="179" t="s">
        <v>44</v>
      </c>
      <c r="I12" s="179"/>
      <c r="J12" s="180" t="s">
        <v>47</v>
      </c>
      <c r="K12" s="182" t="s">
        <v>44</v>
      </c>
      <c r="L12" s="183"/>
      <c r="M12" s="180" t="s">
        <v>64</v>
      </c>
      <c r="N12" s="185" t="s">
        <v>34</v>
      </c>
      <c r="O12" s="186"/>
      <c r="P12" s="187"/>
      <c r="Q12" s="172" t="s">
        <v>52</v>
      </c>
      <c r="R12" s="172"/>
      <c r="S12" s="172"/>
    </row>
    <row r="13" spans="1:22" s="121" customFormat="1" ht="31.5" customHeight="1" x14ac:dyDescent="0.2">
      <c r="A13" s="173"/>
      <c r="B13" s="173"/>
      <c r="C13" s="175"/>
      <c r="D13" s="176"/>
      <c r="E13" s="178"/>
      <c r="F13" s="117" t="s">
        <v>120</v>
      </c>
      <c r="G13" s="118" t="s">
        <v>121</v>
      </c>
      <c r="H13" s="119" t="s">
        <v>11</v>
      </c>
      <c r="I13" s="119" t="s">
        <v>10</v>
      </c>
      <c r="J13" s="181"/>
      <c r="K13" s="119" t="s">
        <v>11</v>
      </c>
      <c r="L13" s="119" t="s">
        <v>10</v>
      </c>
      <c r="M13" s="184"/>
      <c r="N13" s="120" t="s">
        <v>45</v>
      </c>
      <c r="O13" s="120" t="s">
        <v>42</v>
      </c>
      <c r="P13" s="119" t="s">
        <v>43</v>
      </c>
      <c r="Q13" s="120" t="s">
        <v>1</v>
      </c>
      <c r="R13" s="120" t="s">
        <v>124</v>
      </c>
      <c r="S13" s="120" t="s">
        <v>65</v>
      </c>
    </row>
    <row r="14" spans="1:22" x14ac:dyDescent="0.2">
      <c r="A14" s="122"/>
      <c r="B14" s="122"/>
      <c r="C14" s="123" t="s">
        <v>113</v>
      </c>
      <c r="D14" s="124"/>
      <c r="E14" s="125"/>
      <c r="F14" s="125"/>
      <c r="G14" s="126"/>
      <c r="H14" s="127"/>
      <c r="I14" s="127"/>
      <c r="J14" s="128">
        <f>H14+I14</f>
        <v>0</v>
      </c>
      <c r="K14" s="128">
        <f>H14*G14</f>
        <v>0</v>
      </c>
      <c r="L14" s="128">
        <f>I14*G14</f>
        <v>0</v>
      </c>
      <c r="M14" s="128">
        <f t="shared" ref="M14:M77" si="0">IF((K14+L14)=SUM(Q14:S14),(K14+L14),"ERROR")</f>
        <v>0</v>
      </c>
      <c r="N14" s="129"/>
      <c r="O14" s="129"/>
      <c r="P14" s="129"/>
      <c r="Q14" s="130"/>
      <c r="R14" s="130"/>
      <c r="S14" s="130"/>
      <c r="T14" s="112">
        <f>IF(Q14&lt;=VLOOKUP(C14,$U$1:$V$5,2,0)/12,Q14,"ERROR")</f>
        <v>0</v>
      </c>
    </row>
    <row r="15" spans="1:22" x14ac:dyDescent="0.2">
      <c r="A15" s="122"/>
      <c r="B15" s="122"/>
      <c r="C15" s="123" t="s">
        <v>112</v>
      </c>
      <c r="D15" s="125"/>
      <c r="E15" s="125"/>
      <c r="F15" s="125"/>
      <c r="G15" s="126"/>
      <c r="H15" s="127"/>
      <c r="I15" s="127"/>
      <c r="J15" s="128">
        <f t="shared" ref="J15:J78" si="1">H15+I15</f>
        <v>0</v>
      </c>
      <c r="K15" s="128">
        <f t="shared" ref="K15:K78" si="2">H15*G15</f>
        <v>0</v>
      </c>
      <c r="L15" s="128">
        <f t="shared" ref="L15:L78" si="3">I15*G15</f>
        <v>0</v>
      </c>
      <c r="M15" s="128">
        <f t="shared" si="0"/>
        <v>0</v>
      </c>
      <c r="N15" s="129"/>
      <c r="O15" s="129"/>
      <c r="P15" s="129"/>
      <c r="Q15" s="130"/>
      <c r="R15" s="130"/>
      <c r="S15" s="130"/>
      <c r="T15" s="112">
        <f t="shared" ref="T15:T78" si="4">IF(Q15&lt;=VLOOKUP(C15,$U$1:$V$5,2,0)/12,Q15,"ERROR")</f>
        <v>0</v>
      </c>
    </row>
    <row r="16" spans="1:22" x14ac:dyDescent="0.2">
      <c r="A16" s="122"/>
      <c r="B16" s="122"/>
      <c r="C16" s="123" t="s">
        <v>114</v>
      </c>
      <c r="D16" s="125"/>
      <c r="E16" s="125"/>
      <c r="F16" s="125"/>
      <c r="G16" s="126"/>
      <c r="H16" s="127"/>
      <c r="I16" s="127"/>
      <c r="J16" s="128">
        <f t="shared" si="1"/>
        <v>0</v>
      </c>
      <c r="K16" s="128">
        <f t="shared" si="2"/>
        <v>0</v>
      </c>
      <c r="L16" s="128">
        <f t="shared" si="3"/>
        <v>0</v>
      </c>
      <c r="M16" s="128">
        <f t="shared" si="0"/>
        <v>0</v>
      </c>
      <c r="N16" s="129"/>
      <c r="O16" s="129"/>
      <c r="P16" s="129"/>
      <c r="Q16" s="130"/>
      <c r="R16" s="130"/>
      <c r="S16" s="130"/>
      <c r="T16" s="112">
        <f t="shared" si="4"/>
        <v>0</v>
      </c>
    </row>
    <row r="17" spans="1:20" x14ac:dyDescent="0.2">
      <c r="A17" s="122"/>
      <c r="B17" s="122"/>
      <c r="C17" s="123" t="s">
        <v>115</v>
      </c>
      <c r="D17" s="125"/>
      <c r="E17" s="125"/>
      <c r="F17" s="125"/>
      <c r="G17" s="126"/>
      <c r="H17" s="127"/>
      <c r="I17" s="127"/>
      <c r="J17" s="128">
        <f t="shared" si="1"/>
        <v>0</v>
      </c>
      <c r="K17" s="128">
        <f t="shared" si="2"/>
        <v>0</v>
      </c>
      <c r="L17" s="128">
        <f t="shared" si="3"/>
        <v>0</v>
      </c>
      <c r="M17" s="128">
        <f t="shared" si="0"/>
        <v>0</v>
      </c>
      <c r="N17" s="129"/>
      <c r="O17" s="129"/>
      <c r="P17" s="129"/>
      <c r="Q17" s="130"/>
      <c r="R17" s="130"/>
      <c r="S17" s="130"/>
      <c r="T17" s="112">
        <f t="shared" si="4"/>
        <v>0</v>
      </c>
    </row>
    <row r="18" spans="1:20" x14ac:dyDescent="0.2">
      <c r="A18" s="122"/>
      <c r="B18" s="122"/>
      <c r="C18" s="123" t="s">
        <v>112</v>
      </c>
      <c r="D18" s="125"/>
      <c r="E18" s="125"/>
      <c r="F18" s="125"/>
      <c r="G18" s="126"/>
      <c r="H18" s="127"/>
      <c r="I18" s="127"/>
      <c r="J18" s="128">
        <f t="shared" si="1"/>
        <v>0</v>
      </c>
      <c r="K18" s="128">
        <f t="shared" si="2"/>
        <v>0</v>
      </c>
      <c r="L18" s="128">
        <f t="shared" si="3"/>
        <v>0</v>
      </c>
      <c r="M18" s="128">
        <f t="shared" si="0"/>
        <v>0</v>
      </c>
      <c r="N18" s="129"/>
      <c r="O18" s="129"/>
      <c r="P18" s="129"/>
      <c r="Q18" s="130"/>
      <c r="R18" s="130"/>
      <c r="S18" s="130"/>
      <c r="T18" s="112">
        <f t="shared" si="4"/>
        <v>0</v>
      </c>
    </row>
    <row r="19" spans="1:20" x14ac:dyDescent="0.2">
      <c r="A19" s="122"/>
      <c r="B19" s="122"/>
      <c r="C19" s="123" t="s">
        <v>112</v>
      </c>
      <c r="D19" s="125"/>
      <c r="E19" s="125"/>
      <c r="F19" s="125"/>
      <c r="G19" s="126"/>
      <c r="H19" s="127"/>
      <c r="I19" s="127"/>
      <c r="J19" s="128">
        <f t="shared" si="1"/>
        <v>0</v>
      </c>
      <c r="K19" s="128">
        <f t="shared" si="2"/>
        <v>0</v>
      </c>
      <c r="L19" s="128">
        <f t="shared" si="3"/>
        <v>0</v>
      </c>
      <c r="M19" s="128">
        <f t="shared" si="0"/>
        <v>0</v>
      </c>
      <c r="N19" s="129"/>
      <c r="O19" s="129"/>
      <c r="P19" s="129"/>
      <c r="Q19" s="130"/>
      <c r="R19" s="130"/>
      <c r="S19" s="130"/>
      <c r="T19" s="112">
        <f t="shared" si="4"/>
        <v>0</v>
      </c>
    </row>
    <row r="20" spans="1:20" x14ac:dyDescent="0.2">
      <c r="A20" s="122"/>
      <c r="B20" s="122"/>
      <c r="C20" s="123" t="s">
        <v>112</v>
      </c>
      <c r="D20" s="125"/>
      <c r="E20" s="125"/>
      <c r="F20" s="125"/>
      <c r="G20" s="126"/>
      <c r="H20" s="127"/>
      <c r="I20" s="127"/>
      <c r="J20" s="128">
        <f t="shared" si="1"/>
        <v>0</v>
      </c>
      <c r="K20" s="128">
        <f t="shared" si="2"/>
        <v>0</v>
      </c>
      <c r="L20" s="128">
        <f t="shared" si="3"/>
        <v>0</v>
      </c>
      <c r="M20" s="128">
        <f t="shared" si="0"/>
        <v>0</v>
      </c>
      <c r="N20" s="129"/>
      <c r="O20" s="129"/>
      <c r="P20" s="129"/>
      <c r="Q20" s="130"/>
      <c r="R20" s="130"/>
      <c r="S20" s="130"/>
      <c r="T20" s="112">
        <f t="shared" si="4"/>
        <v>0</v>
      </c>
    </row>
    <row r="21" spans="1:20" x14ac:dyDescent="0.2">
      <c r="A21" s="122"/>
      <c r="B21" s="122"/>
      <c r="C21" s="123" t="s">
        <v>112</v>
      </c>
      <c r="D21" s="125"/>
      <c r="E21" s="125"/>
      <c r="F21" s="125"/>
      <c r="G21" s="126"/>
      <c r="H21" s="127"/>
      <c r="I21" s="127"/>
      <c r="J21" s="128">
        <f t="shared" si="1"/>
        <v>0</v>
      </c>
      <c r="K21" s="128">
        <f t="shared" si="2"/>
        <v>0</v>
      </c>
      <c r="L21" s="128">
        <f t="shared" si="3"/>
        <v>0</v>
      </c>
      <c r="M21" s="128">
        <f t="shared" si="0"/>
        <v>0</v>
      </c>
      <c r="N21" s="129"/>
      <c r="O21" s="129"/>
      <c r="P21" s="129"/>
      <c r="Q21" s="130"/>
      <c r="R21" s="130"/>
      <c r="S21" s="130"/>
      <c r="T21" s="112">
        <f t="shared" si="4"/>
        <v>0</v>
      </c>
    </row>
    <row r="22" spans="1:20" x14ac:dyDescent="0.2">
      <c r="A22" s="122"/>
      <c r="B22" s="122"/>
      <c r="C22" s="123" t="s">
        <v>112</v>
      </c>
      <c r="D22" s="125"/>
      <c r="E22" s="125"/>
      <c r="F22" s="125"/>
      <c r="G22" s="126"/>
      <c r="H22" s="127"/>
      <c r="I22" s="127"/>
      <c r="J22" s="128">
        <f t="shared" si="1"/>
        <v>0</v>
      </c>
      <c r="K22" s="128">
        <f t="shared" si="2"/>
        <v>0</v>
      </c>
      <c r="L22" s="128">
        <f t="shared" si="3"/>
        <v>0</v>
      </c>
      <c r="M22" s="128">
        <f t="shared" si="0"/>
        <v>0</v>
      </c>
      <c r="N22" s="129"/>
      <c r="O22" s="129"/>
      <c r="P22" s="129"/>
      <c r="Q22" s="130"/>
      <c r="R22" s="130"/>
      <c r="S22" s="130"/>
      <c r="T22" s="112">
        <f t="shared" si="4"/>
        <v>0</v>
      </c>
    </row>
    <row r="23" spans="1:20" x14ac:dyDescent="0.2">
      <c r="A23" s="122"/>
      <c r="B23" s="122"/>
      <c r="C23" s="123" t="s">
        <v>112</v>
      </c>
      <c r="D23" s="125"/>
      <c r="E23" s="125"/>
      <c r="F23" s="125"/>
      <c r="G23" s="126"/>
      <c r="H23" s="127"/>
      <c r="I23" s="127"/>
      <c r="J23" s="128">
        <f t="shared" si="1"/>
        <v>0</v>
      </c>
      <c r="K23" s="128">
        <f t="shared" si="2"/>
        <v>0</v>
      </c>
      <c r="L23" s="128">
        <f t="shared" si="3"/>
        <v>0</v>
      </c>
      <c r="M23" s="128">
        <f t="shared" si="0"/>
        <v>0</v>
      </c>
      <c r="N23" s="129"/>
      <c r="O23" s="129"/>
      <c r="P23" s="129"/>
      <c r="Q23" s="130"/>
      <c r="R23" s="130"/>
      <c r="S23" s="130"/>
      <c r="T23" s="112">
        <f t="shared" si="4"/>
        <v>0</v>
      </c>
    </row>
    <row r="24" spans="1:20" x14ac:dyDescent="0.2">
      <c r="A24" s="122"/>
      <c r="B24" s="122"/>
      <c r="C24" s="123" t="s">
        <v>112</v>
      </c>
      <c r="D24" s="125"/>
      <c r="E24" s="125"/>
      <c r="F24" s="125"/>
      <c r="G24" s="126"/>
      <c r="H24" s="127"/>
      <c r="I24" s="127"/>
      <c r="J24" s="128">
        <f t="shared" si="1"/>
        <v>0</v>
      </c>
      <c r="K24" s="128">
        <f t="shared" si="2"/>
        <v>0</v>
      </c>
      <c r="L24" s="128">
        <f t="shared" si="3"/>
        <v>0</v>
      </c>
      <c r="M24" s="128">
        <f t="shared" si="0"/>
        <v>0</v>
      </c>
      <c r="N24" s="129"/>
      <c r="O24" s="129"/>
      <c r="P24" s="129"/>
      <c r="Q24" s="130"/>
      <c r="R24" s="130"/>
      <c r="S24" s="130"/>
      <c r="T24" s="112">
        <f t="shared" si="4"/>
        <v>0</v>
      </c>
    </row>
    <row r="25" spans="1:20" x14ac:dyDescent="0.2">
      <c r="A25" s="122"/>
      <c r="B25" s="122"/>
      <c r="C25" s="123" t="s">
        <v>112</v>
      </c>
      <c r="D25" s="125"/>
      <c r="E25" s="125"/>
      <c r="F25" s="125"/>
      <c r="G25" s="126"/>
      <c r="H25" s="127"/>
      <c r="I25" s="127"/>
      <c r="J25" s="128">
        <f t="shared" si="1"/>
        <v>0</v>
      </c>
      <c r="K25" s="128">
        <f t="shared" si="2"/>
        <v>0</v>
      </c>
      <c r="L25" s="128">
        <f t="shared" si="3"/>
        <v>0</v>
      </c>
      <c r="M25" s="128">
        <f t="shared" si="0"/>
        <v>0</v>
      </c>
      <c r="N25" s="129"/>
      <c r="O25" s="129"/>
      <c r="P25" s="129"/>
      <c r="Q25" s="130"/>
      <c r="R25" s="130"/>
      <c r="S25" s="130"/>
      <c r="T25" s="112">
        <f t="shared" si="4"/>
        <v>0</v>
      </c>
    </row>
    <row r="26" spans="1:20" x14ac:dyDescent="0.2">
      <c r="A26" s="122"/>
      <c r="B26" s="122"/>
      <c r="C26" s="123" t="s">
        <v>112</v>
      </c>
      <c r="D26" s="125"/>
      <c r="E26" s="125"/>
      <c r="F26" s="125"/>
      <c r="G26" s="126"/>
      <c r="H26" s="127"/>
      <c r="I26" s="127"/>
      <c r="J26" s="128">
        <f t="shared" si="1"/>
        <v>0</v>
      </c>
      <c r="K26" s="128">
        <f t="shared" si="2"/>
        <v>0</v>
      </c>
      <c r="L26" s="128">
        <f t="shared" si="3"/>
        <v>0</v>
      </c>
      <c r="M26" s="128">
        <f t="shared" si="0"/>
        <v>0</v>
      </c>
      <c r="N26" s="129"/>
      <c r="O26" s="129"/>
      <c r="P26" s="129"/>
      <c r="Q26" s="130"/>
      <c r="R26" s="130"/>
      <c r="S26" s="130"/>
      <c r="T26" s="112">
        <f t="shared" si="4"/>
        <v>0</v>
      </c>
    </row>
    <row r="27" spans="1:20" x14ac:dyDescent="0.2">
      <c r="A27" s="122"/>
      <c r="B27" s="122"/>
      <c r="C27" s="123" t="s">
        <v>112</v>
      </c>
      <c r="D27" s="125"/>
      <c r="E27" s="125"/>
      <c r="F27" s="125"/>
      <c r="G27" s="126"/>
      <c r="H27" s="127"/>
      <c r="I27" s="127"/>
      <c r="J27" s="128">
        <f t="shared" si="1"/>
        <v>0</v>
      </c>
      <c r="K27" s="128">
        <f t="shared" si="2"/>
        <v>0</v>
      </c>
      <c r="L27" s="128">
        <f t="shared" si="3"/>
        <v>0</v>
      </c>
      <c r="M27" s="128">
        <f t="shared" si="0"/>
        <v>0</v>
      </c>
      <c r="N27" s="129"/>
      <c r="O27" s="129"/>
      <c r="P27" s="129"/>
      <c r="Q27" s="130"/>
      <c r="R27" s="130"/>
      <c r="S27" s="130"/>
      <c r="T27" s="112">
        <f t="shared" si="4"/>
        <v>0</v>
      </c>
    </row>
    <row r="28" spans="1:20" x14ac:dyDescent="0.2">
      <c r="A28" s="122"/>
      <c r="B28" s="122"/>
      <c r="C28" s="123" t="s">
        <v>112</v>
      </c>
      <c r="D28" s="125"/>
      <c r="E28" s="125"/>
      <c r="F28" s="125"/>
      <c r="G28" s="126"/>
      <c r="H28" s="127"/>
      <c r="I28" s="127"/>
      <c r="J28" s="128">
        <f t="shared" si="1"/>
        <v>0</v>
      </c>
      <c r="K28" s="128">
        <f t="shared" si="2"/>
        <v>0</v>
      </c>
      <c r="L28" s="128">
        <f t="shared" si="3"/>
        <v>0</v>
      </c>
      <c r="M28" s="128">
        <f t="shared" si="0"/>
        <v>0</v>
      </c>
      <c r="N28" s="129"/>
      <c r="O28" s="129"/>
      <c r="P28" s="129"/>
      <c r="Q28" s="130"/>
      <c r="R28" s="130"/>
      <c r="S28" s="130"/>
      <c r="T28" s="112">
        <f t="shared" si="4"/>
        <v>0</v>
      </c>
    </row>
    <row r="29" spans="1:20" x14ac:dyDescent="0.2">
      <c r="A29" s="122"/>
      <c r="B29" s="122"/>
      <c r="C29" s="123" t="s">
        <v>112</v>
      </c>
      <c r="D29" s="125"/>
      <c r="E29" s="125"/>
      <c r="F29" s="125"/>
      <c r="G29" s="126"/>
      <c r="H29" s="127"/>
      <c r="I29" s="127"/>
      <c r="J29" s="128">
        <f t="shared" si="1"/>
        <v>0</v>
      </c>
      <c r="K29" s="128">
        <f t="shared" si="2"/>
        <v>0</v>
      </c>
      <c r="L29" s="128">
        <f t="shared" si="3"/>
        <v>0</v>
      </c>
      <c r="M29" s="128">
        <f t="shared" si="0"/>
        <v>0</v>
      </c>
      <c r="N29" s="129"/>
      <c r="O29" s="129"/>
      <c r="P29" s="129"/>
      <c r="Q29" s="130"/>
      <c r="R29" s="130"/>
      <c r="S29" s="130"/>
      <c r="T29" s="112">
        <f t="shared" si="4"/>
        <v>0</v>
      </c>
    </row>
    <row r="30" spans="1:20" x14ac:dyDescent="0.2">
      <c r="A30" s="122"/>
      <c r="B30" s="122"/>
      <c r="C30" s="123" t="s">
        <v>112</v>
      </c>
      <c r="D30" s="125"/>
      <c r="E30" s="125"/>
      <c r="F30" s="125"/>
      <c r="G30" s="126"/>
      <c r="H30" s="127"/>
      <c r="I30" s="127"/>
      <c r="J30" s="128">
        <f t="shared" si="1"/>
        <v>0</v>
      </c>
      <c r="K30" s="128">
        <f t="shared" si="2"/>
        <v>0</v>
      </c>
      <c r="L30" s="128">
        <f t="shared" si="3"/>
        <v>0</v>
      </c>
      <c r="M30" s="128">
        <f t="shared" si="0"/>
        <v>0</v>
      </c>
      <c r="N30" s="129"/>
      <c r="O30" s="129"/>
      <c r="P30" s="129"/>
      <c r="Q30" s="130"/>
      <c r="R30" s="130"/>
      <c r="S30" s="130"/>
      <c r="T30" s="112">
        <f t="shared" si="4"/>
        <v>0</v>
      </c>
    </row>
    <row r="31" spans="1:20" x14ac:dyDescent="0.2">
      <c r="A31" s="122"/>
      <c r="B31" s="122"/>
      <c r="C31" s="123" t="s">
        <v>112</v>
      </c>
      <c r="D31" s="125"/>
      <c r="E31" s="125"/>
      <c r="F31" s="125"/>
      <c r="G31" s="126"/>
      <c r="H31" s="127"/>
      <c r="I31" s="127"/>
      <c r="J31" s="128">
        <f t="shared" si="1"/>
        <v>0</v>
      </c>
      <c r="K31" s="128">
        <f t="shared" si="2"/>
        <v>0</v>
      </c>
      <c r="L31" s="128">
        <f t="shared" si="3"/>
        <v>0</v>
      </c>
      <c r="M31" s="128">
        <f t="shared" si="0"/>
        <v>0</v>
      </c>
      <c r="N31" s="129"/>
      <c r="O31" s="129"/>
      <c r="P31" s="129"/>
      <c r="Q31" s="130"/>
      <c r="R31" s="130"/>
      <c r="S31" s="130"/>
      <c r="T31" s="112">
        <f t="shared" si="4"/>
        <v>0</v>
      </c>
    </row>
    <row r="32" spans="1:20" x14ac:dyDescent="0.2">
      <c r="A32" s="122"/>
      <c r="B32" s="122"/>
      <c r="C32" s="123" t="s">
        <v>112</v>
      </c>
      <c r="D32" s="125"/>
      <c r="E32" s="125"/>
      <c r="F32" s="125"/>
      <c r="G32" s="126"/>
      <c r="H32" s="127"/>
      <c r="I32" s="127"/>
      <c r="J32" s="128">
        <f t="shared" si="1"/>
        <v>0</v>
      </c>
      <c r="K32" s="128">
        <f t="shared" si="2"/>
        <v>0</v>
      </c>
      <c r="L32" s="128">
        <f t="shared" si="3"/>
        <v>0</v>
      </c>
      <c r="M32" s="128">
        <f t="shared" si="0"/>
        <v>0</v>
      </c>
      <c r="N32" s="129"/>
      <c r="O32" s="129"/>
      <c r="P32" s="129"/>
      <c r="Q32" s="130"/>
      <c r="R32" s="130"/>
      <c r="S32" s="130"/>
      <c r="T32" s="112">
        <f t="shared" si="4"/>
        <v>0</v>
      </c>
    </row>
    <row r="33" spans="1:20" x14ac:dyDescent="0.2">
      <c r="A33" s="122"/>
      <c r="B33" s="122"/>
      <c r="C33" s="123" t="s">
        <v>112</v>
      </c>
      <c r="D33" s="125"/>
      <c r="E33" s="125"/>
      <c r="F33" s="125"/>
      <c r="G33" s="126"/>
      <c r="H33" s="127"/>
      <c r="I33" s="127"/>
      <c r="J33" s="128">
        <f t="shared" si="1"/>
        <v>0</v>
      </c>
      <c r="K33" s="128">
        <f t="shared" si="2"/>
        <v>0</v>
      </c>
      <c r="L33" s="128">
        <f t="shared" si="3"/>
        <v>0</v>
      </c>
      <c r="M33" s="128">
        <f t="shared" si="0"/>
        <v>0</v>
      </c>
      <c r="N33" s="129"/>
      <c r="O33" s="129"/>
      <c r="P33" s="129"/>
      <c r="Q33" s="130"/>
      <c r="R33" s="130"/>
      <c r="S33" s="130"/>
      <c r="T33" s="112">
        <f t="shared" si="4"/>
        <v>0</v>
      </c>
    </row>
    <row r="34" spans="1:20" x14ac:dyDescent="0.2">
      <c r="A34" s="122"/>
      <c r="B34" s="122"/>
      <c r="C34" s="123" t="s">
        <v>112</v>
      </c>
      <c r="D34" s="125"/>
      <c r="E34" s="125"/>
      <c r="F34" s="125"/>
      <c r="G34" s="126"/>
      <c r="H34" s="127"/>
      <c r="I34" s="127"/>
      <c r="J34" s="128">
        <f t="shared" si="1"/>
        <v>0</v>
      </c>
      <c r="K34" s="128">
        <f t="shared" si="2"/>
        <v>0</v>
      </c>
      <c r="L34" s="128">
        <f t="shared" si="3"/>
        <v>0</v>
      </c>
      <c r="M34" s="128">
        <f t="shared" si="0"/>
        <v>0</v>
      </c>
      <c r="N34" s="129"/>
      <c r="O34" s="129"/>
      <c r="P34" s="129"/>
      <c r="Q34" s="130"/>
      <c r="R34" s="130"/>
      <c r="S34" s="130"/>
      <c r="T34" s="112">
        <f t="shared" si="4"/>
        <v>0</v>
      </c>
    </row>
    <row r="35" spans="1:20" x14ac:dyDescent="0.2">
      <c r="A35" s="122"/>
      <c r="B35" s="122"/>
      <c r="C35" s="123" t="s">
        <v>112</v>
      </c>
      <c r="D35" s="125"/>
      <c r="E35" s="125"/>
      <c r="F35" s="125"/>
      <c r="G35" s="126"/>
      <c r="H35" s="127"/>
      <c r="I35" s="127"/>
      <c r="J35" s="128">
        <f t="shared" si="1"/>
        <v>0</v>
      </c>
      <c r="K35" s="128">
        <f t="shared" si="2"/>
        <v>0</v>
      </c>
      <c r="L35" s="128">
        <f t="shared" si="3"/>
        <v>0</v>
      </c>
      <c r="M35" s="128">
        <f t="shared" si="0"/>
        <v>0</v>
      </c>
      <c r="N35" s="129"/>
      <c r="O35" s="129"/>
      <c r="P35" s="129"/>
      <c r="Q35" s="130"/>
      <c r="R35" s="130"/>
      <c r="S35" s="130"/>
      <c r="T35" s="112">
        <f t="shared" si="4"/>
        <v>0</v>
      </c>
    </row>
    <row r="36" spans="1:20" x14ac:dyDescent="0.2">
      <c r="A36" s="122"/>
      <c r="B36" s="122"/>
      <c r="C36" s="123" t="s">
        <v>112</v>
      </c>
      <c r="D36" s="125"/>
      <c r="E36" s="125"/>
      <c r="F36" s="125"/>
      <c r="G36" s="126"/>
      <c r="H36" s="127"/>
      <c r="I36" s="127"/>
      <c r="J36" s="128">
        <f t="shared" si="1"/>
        <v>0</v>
      </c>
      <c r="K36" s="128">
        <f t="shared" si="2"/>
        <v>0</v>
      </c>
      <c r="L36" s="128">
        <f t="shared" si="3"/>
        <v>0</v>
      </c>
      <c r="M36" s="128">
        <f t="shared" si="0"/>
        <v>0</v>
      </c>
      <c r="N36" s="129"/>
      <c r="O36" s="129"/>
      <c r="P36" s="129"/>
      <c r="Q36" s="130"/>
      <c r="R36" s="130"/>
      <c r="S36" s="130"/>
      <c r="T36" s="112">
        <f t="shared" si="4"/>
        <v>0</v>
      </c>
    </row>
    <row r="37" spans="1:20" x14ac:dyDescent="0.2">
      <c r="A37" s="122"/>
      <c r="B37" s="122"/>
      <c r="C37" s="123" t="s">
        <v>112</v>
      </c>
      <c r="D37" s="125"/>
      <c r="E37" s="125"/>
      <c r="F37" s="125"/>
      <c r="G37" s="126"/>
      <c r="H37" s="127"/>
      <c r="I37" s="127"/>
      <c r="J37" s="128">
        <f t="shared" si="1"/>
        <v>0</v>
      </c>
      <c r="K37" s="128">
        <f t="shared" si="2"/>
        <v>0</v>
      </c>
      <c r="L37" s="128">
        <f t="shared" si="3"/>
        <v>0</v>
      </c>
      <c r="M37" s="128">
        <f t="shared" si="0"/>
        <v>0</v>
      </c>
      <c r="N37" s="129"/>
      <c r="O37" s="129"/>
      <c r="P37" s="129"/>
      <c r="Q37" s="130"/>
      <c r="R37" s="130"/>
      <c r="S37" s="130"/>
      <c r="T37" s="112">
        <f t="shared" si="4"/>
        <v>0</v>
      </c>
    </row>
    <row r="38" spans="1:20" x14ac:dyDescent="0.2">
      <c r="A38" s="122"/>
      <c r="B38" s="122"/>
      <c r="C38" s="123" t="s">
        <v>112</v>
      </c>
      <c r="D38" s="125"/>
      <c r="E38" s="125"/>
      <c r="F38" s="125"/>
      <c r="G38" s="126"/>
      <c r="H38" s="127"/>
      <c r="I38" s="127"/>
      <c r="J38" s="128">
        <f t="shared" si="1"/>
        <v>0</v>
      </c>
      <c r="K38" s="128">
        <f t="shared" si="2"/>
        <v>0</v>
      </c>
      <c r="L38" s="128">
        <f t="shared" si="3"/>
        <v>0</v>
      </c>
      <c r="M38" s="128">
        <f t="shared" si="0"/>
        <v>0</v>
      </c>
      <c r="N38" s="129"/>
      <c r="O38" s="129"/>
      <c r="P38" s="129"/>
      <c r="Q38" s="130"/>
      <c r="R38" s="130"/>
      <c r="S38" s="130"/>
      <c r="T38" s="112">
        <f t="shared" si="4"/>
        <v>0</v>
      </c>
    </row>
    <row r="39" spans="1:20" x14ac:dyDescent="0.2">
      <c r="A39" s="122"/>
      <c r="B39" s="122"/>
      <c r="C39" s="123" t="s">
        <v>112</v>
      </c>
      <c r="D39" s="125"/>
      <c r="E39" s="125"/>
      <c r="F39" s="125"/>
      <c r="G39" s="126"/>
      <c r="H39" s="127"/>
      <c r="I39" s="127"/>
      <c r="J39" s="128">
        <f t="shared" si="1"/>
        <v>0</v>
      </c>
      <c r="K39" s="128">
        <f t="shared" si="2"/>
        <v>0</v>
      </c>
      <c r="L39" s="128">
        <f t="shared" si="3"/>
        <v>0</v>
      </c>
      <c r="M39" s="128">
        <f t="shared" si="0"/>
        <v>0</v>
      </c>
      <c r="N39" s="129"/>
      <c r="O39" s="129"/>
      <c r="P39" s="129"/>
      <c r="Q39" s="130"/>
      <c r="R39" s="130"/>
      <c r="S39" s="130"/>
      <c r="T39" s="112">
        <f t="shared" si="4"/>
        <v>0</v>
      </c>
    </row>
    <row r="40" spans="1:20" x14ac:dyDescent="0.2">
      <c r="A40" s="122"/>
      <c r="B40" s="122"/>
      <c r="C40" s="123" t="s">
        <v>112</v>
      </c>
      <c r="D40" s="125"/>
      <c r="E40" s="125"/>
      <c r="F40" s="125"/>
      <c r="G40" s="126"/>
      <c r="H40" s="127"/>
      <c r="I40" s="127"/>
      <c r="J40" s="128">
        <f t="shared" si="1"/>
        <v>0</v>
      </c>
      <c r="K40" s="128">
        <f t="shared" si="2"/>
        <v>0</v>
      </c>
      <c r="L40" s="128">
        <f t="shared" si="3"/>
        <v>0</v>
      </c>
      <c r="M40" s="128">
        <f t="shared" si="0"/>
        <v>0</v>
      </c>
      <c r="N40" s="129"/>
      <c r="O40" s="129"/>
      <c r="P40" s="129"/>
      <c r="Q40" s="130"/>
      <c r="R40" s="130"/>
      <c r="S40" s="130"/>
      <c r="T40" s="112">
        <f t="shared" si="4"/>
        <v>0</v>
      </c>
    </row>
    <row r="41" spans="1:20" x14ac:dyDescent="0.2">
      <c r="A41" s="122"/>
      <c r="B41" s="122"/>
      <c r="C41" s="123" t="s">
        <v>112</v>
      </c>
      <c r="D41" s="125"/>
      <c r="E41" s="125"/>
      <c r="F41" s="125"/>
      <c r="G41" s="126"/>
      <c r="H41" s="127"/>
      <c r="I41" s="127"/>
      <c r="J41" s="128">
        <f t="shared" si="1"/>
        <v>0</v>
      </c>
      <c r="K41" s="128">
        <f t="shared" si="2"/>
        <v>0</v>
      </c>
      <c r="L41" s="128">
        <f t="shared" si="3"/>
        <v>0</v>
      </c>
      <c r="M41" s="128">
        <f t="shared" si="0"/>
        <v>0</v>
      </c>
      <c r="N41" s="129"/>
      <c r="O41" s="129"/>
      <c r="P41" s="129"/>
      <c r="Q41" s="130"/>
      <c r="R41" s="130"/>
      <c r="S41" s="130"/>
      <c r="T41" s="112">
        <f t="shared" si="4"/>
        <v>0</v>
      </c>
    </row>
    <row r="42" spans="1:20" x14ac:dyDescent="0.2">
      <c r="A42" s="122"/>
      <c r="B42" s="122"/>
      <c r="C42" s="123" t="s">
        <v>112</v>
      </c>
      <c r="D42" s="125"/>
      <c r="E42" s="125"/>
      <c r="F42" s="125"/>
      <c r="G42" s="126"/>
      <c r="H42" s="127"/>
      <c r="I42" s="127"/>
      <c r="J42" s="128">
        <f t="shared" si="1"/>
        <v>0</v>
      </c>
      <c r="K42" s="128">
        <f t="shared" si="2"/>
        <v>0</v>
      </c>
      <c r="L42" s="128">
        <f t="shared" si="3"/>
        <v>0</v>
      </c>
      <c r="M42" s="128">
        <f t="shared" si="0"/>
        <v>0</v>
      </c>
      <c r="N42" s="129"/>
      <c r="O42" s="129"/>
      <c r="P42" s="129"/>
      <c r="Q42" s="130"/>
      <c r="R42" s="130"/>
      <c r="S42" s="130"/>
      <c r="T42" s="112">
        <f t="shared" si="4"/>
        <v>0</v>
      </c>
    </row>
    <row r="43" spans="1:20" x14ac:dyDescent="0.2">
      <c r="A43" s="122"/>
      <c r="B43" s="122"/>
      <c r="C43" s="123" t="s">
        <v>112</v>
      </c>
      <c r="D43" s="125"/>
      <c r="E43" s="125"/>
      <c r="F43" s="125"/>
      <c r="G43" s="126"/>
      <c r="H43" s="127"/>
      <c r="I43" s="127"/>
      <c r="J43" s="128">
        <f t="shared" si="1"/>
        <v>0</v>
      </c>
      <c r="K43" s="128">
        <f t="shared" si="2"/>
        <v>0</v>
      </c>
      <c r="L43" s="128">
        <f t="shared" si="3"/>
        <v>0</v>
      </c>
      <c r="M43" s="128">
        <f t="shared" si="0"/>
        <v>0</v>
      </c>
      <c r="N43" s="129"/>
      <c r="O43" s="129"/>
      <c r="P43" s="129"/>
      <c r="Q43" s="130"/>
      <c r="R43" s="130"/>
      <c r="S43" s="130"/>
      <c r="T43" s="112">
        <f t="shared" si="4"/>
        <v>0</v>
      </c>
    </row>
    <row r="44" spans="1:20" x14ac:dyDescent="0.2">
      <c r="A44" s="122"/>
      <c r="B44" s="122"/>
      <c r="C44" s="123" t="s">
        <v>112</v>
      </c>
      <c r="D44" s="125"/>
      <c r="E44" s="125"/>
      <c r="F44" s="125"/>
      <c r="G44" s="126"/>
      <c r="H44" s="127"/>
      <c r="I44" s="127"/>
      <c r="J44" s="128">
        <f t="shared" si="1"/>
        <v>0</v>
      </c>
      <c r="K44" s="128">
        <f t="shared" si="2"/>
        <v>0</v>
      </c>
      <c r="L44" s="128">
        <f t="shared" si="3"/>
        <v>0</v>
      </c>
      <c r="M44" s="128">
        <f t="shared" si="0"/>
        <v>0</v>
      </c>
      <c r="N44" s="129"/>
      <c r="O44" s="129"/>
      <c r="P44" s="129"/>
      <c r="Q44" s="130"/>
      <c r="R44" s="130"/>
      <c r="S44" s="130"/>
      <c r="T44" s="112">
        <f t="shared" si="4"/>
        <v>0</v>
      </c>
    </row>
    <row r="45" spans="1:20" x14ac:dyDescent="0.2">
      <c r="A45" s="122"/>
      <c r="B45" s="122"/>
      <c r="C45" s="123" t="s">
        <v>112</v>
      </c>
      <c r="D45" s="125"/>
      <c r="E45" s="125"/>
      <c r="F45" s="125"/>
      <c r="G45" s="126"/>
      <c r="H45" s="127"/>
      <c r="I45" s="127"/>
      <c r="J45" s="128">
        <f t="shared" si="1"/>
        <v>0</v>
      </c>
      <c r="K45" s="128">
        <f t="shared" si="2"/>
        <v>0</v>
      </c>
      <c r="L45" s="128">
        <f t="shared" si="3"/>
        <v>0</v>
      </c>
      <c r="M45" s="128">
        <f t="shared" si="0"/>
        <v>0</v>
      </c>
      <c r="N45" s="129"/>
      <c r="O45" s="129"/>
      <c r="P45" s="129"/>
      <c r="Q45" s="130"/>
      <c r="R45" s="130"/>
      <c r="S45" s="130"/>
      <c r="T45" s="112">
        <f t="shared" si="4"/>
        <v>0</v>
      </c>
    </row>
    <row r="46" spans="1:20" x14ac:dyDescent="0.2">
      <c r="A46" s="122"/>
      <c r="B46" s="122"/>
      <c r="C46" s="123" t="s">
        <v>112</v>
      </c>
      <c r="D46" s="125"/>
      <c r="E46" s="125"/>
      <c r="F46" s="125"/>
      <c r="G46" s="126"/>
      <c r="H46" s="127"/>
      <c r="I46" s="127"/>
      <c r="J46" s="128">
        <f t="shared" si="1"/>
        <v>0</v>
      </c>
      <c r="K46" s="128">
        <f t="shared" si="2"/>
        <v>0</v>
      </c>
      <c r="L46" s="128">
        <f t="shared" si="3"/>
        <v>0</v>
      </c>
      <c r="M46" s="128">
        <f t="shared" si="0"/>
        <v>0</v>
      </c>
      <c r="N46" s="129"/>
      <c r="O46" s="129"/>
      <c r="P46" s="129"/>
      <c r="Q46" s="130"/>
      <c r="R46" s="130"/>
      <c r="S46" s="130"/>
      <c r="T46" s="112">
        <f t="shared" si="4"/>
        <v>0</v>
      </c>
    </row>
    <row r="47" spans="1:20" x14ac:dyDescent="0.2">
      <c r="A47" s="122"/>
      <c r="B47" s="122"/>
      <c r="C47" s="123" t="s">
        <v>112</v>
      </c>
      <c r="D47" s="125"/>
      <c r="E47" s="125"/>
      <c r="F47" s="125"/>
      <c r="G47" s="126"/>
      <c r="H47" s="127"/>
      <c r="I47" s="127"/>
      <c r="J47" s="128">
        <f t="shared" si="1"/>
        <v>0</v>
      </c>
      <c r="K47" s="128">
        <f t="shared" si="2"/>
        <v>0</v>
      </c>
      <c r="L47" s="128">
        <f t="shared" si="3"/>
        <v>0</v>
      </c>
      <c r="M47" s="128">
        <f t="shared" si="0"/>
        <v>0</v>
      </c>
      <c r="N47" s="129"/>
      <c r="O47" s="129"/>
      <c r="P47" s="129"/>
      <c r="Q47" s="130"/>
      <c r="R47" s="130"/>
      <c r="S47" s="130"/>
      <c r="T47" s="112">
        <f t="shared" si="4"/>
        <v>0</v>
      </c>
    </row>
    <row r="48" spans="1:20" x14ac:dyDescent="0.2">
      <c r="A48" s="122"/>
      <c r="B48" s="122"/>
      <c r="C48" s="123" t="s">
        <v>112</v>
      </c>
      <c r="D48" s="125"/>
      <c r="E48" s="125"/>
      <c r="F48" s="125"/>
      <c r="G48" s="126"/>
      <c r="H48" s="127"/>
      <c r="I48" s="127"/>
      <c r="J48" s="128">
        <f t="shared" si="1"/>
        <v>0</v>
      </c>
      <c r="K48" s="128">
        <f t="shared" si="2"/>
        <v>0</v>
      </c>
      <c r="L48" s="128">
        <f t="shared" si="3"/>
        <v>0</v>
      </c>
      <c r="M48" s="128">
        <f t="shared" si="0"/>
        <v>0</v>
      </c>
      <c r="N48" s="129"/>
      <c r="O48" s="129"/>
      <c r="P48" s="129"/>
      <c r="Q48" s="130"/>
      <c r="R48" s="130"/>
      <c r="S48" s="130"/>
      <c r="T48" s="112">
        <f t="shared" si="4"/>
        <v>0</v>
      </c>
    </row>
    <row r="49" spans="1:20" x14ac:dyDescent="0.2">
      <c r="A49" s="122"/>
      <c r="B49" s="122"/>
      <c r="C49" s="123" t="s">
        <v>112</v>
      </c>
      <c r="D49" s="125"/>
      <c r="E49" s="125"/>
      <c r="F49" s="125"/>
      <c r="G49" s="126"/>
      <c r="H49" s="127"/>
      <c r="I49" s="127"/>
      <c r="J49" s="128">
        <f t="shared" si="1"/>
        <v>0</v>
      </c>
      <c r="K49" s="128">
        <f t="shared" si="2"/>
        <v>0</v>
      </c>
      <c r="L49" s="128">
        <f t="shared" si="3"/>
        <v>0</v>
      </c>
      <c r="M49" s="128">
        <f t="shared" si="0"/>
        <v>0</v>
      </c>
      <c r="N49" s="129"/>
      <c r="O49" s="129"/>
      <c r="P49" s="129"/>
      <c r="Q49" s="130"/>
      <c r="R49" s="130"/>
      <c r="S49" s="130"/>
      <c r="T49" s="112">
        <f t="shared" si="4"/>
        <v>0</v>
      </c>
    </row>
    <row r="50" spans="1:20" x14ac:dyDescent="0.2">
      <c r="A50" s="122"/>
      <c r="B50" s="122"/>
      <c r="C50" s="123" t="s">
        <v>112</v>
      </c>
      <c r="D50" s="125"/>
      <c r="E50" s="125"/>
      <c r="F50" s="125"/>
      <c r="G50" s="126"/>
      <c r="H50" s="127"/>
      <c r="I50" s="127"/>
      <c r="J50" s="128">
        <f t="shared" si="1"/>
        <v>0</v>
      </c>
      <c r="K50" s="128">
        <f t="shared" si="2"/>
        <v>0</v>
      </c>
      <c r="L50" s="128">
        <f t="shared" si="3"/>
        <v>0</v>
      </c>
      <c r="M50" s="128">
        <f t="shared" si="0"/>
        <v>0</v>
      </c>
      <c r="N50" s="129"/>
      <c r="O50" s="129"/>
      <c r="P50" s="129"/>
      <c r="Q50" s="130"/>
      <c r="R50" s="130"/>
      <c r="S50" s="130"/>
      <c r="T50" s="112">
        <f t="shared" si="4"/>
        <v>0</v>
      </c>
    </row>
    <row r="51" spans="1:20" x14ac:dyDescent="0.2">
      <c r="A51" s="122"/>
      <c r="B51" s="122"/>
      <c r="C51" s="123" t="s">
        <v>112</v>
      </c>
      <c r="D51" s="125"/>
      <c r="E51" s="125"/>
      <c r="F51" s="125"/>
      <c r="G51" s="126"/>
      <c r="H51" s="127"/>
      <c r="I51" s="127"/>
      <c r="J51" s="128">
        <f t="shared" si="1"/>
        <v>0</v>
      </c>
      <c r="K51" s="128">
        <f t="shared" si="2"/>
        <v>0</v>
      </c>
      <c r="L51" s="128">
        <f t="shared" si="3"/>
        <v>0</v>
      </c>
      <c r="M51" s="128">
        <f t="shared" si="0"/>
        <v>0</v>
      </c>
      <c r="N51" s="129"/>
      <c r="O51" s="129"/>
      <c r="P51" s="129"/>
      <c r="Q51" s="130"/>
      <c r="R51" s="130"/>
      <c r="S51" s="130"/>
      <c r="T51" s="112">
        <f t="shared" si="4"/>
        <v>0</v>
      </c>
    </row>
    <row r="52" spans="1:20" x14ac:dyDescent="0.2">
      <c r="A52" s="122"/>
      <c r="B52" s="122"/>
      <c r="C52" s="123" t="s">
        <v>112</v>
      </c>
      <c r="D52" s="125"/>
      <c r="E52" s="125"/>
      <c r="F52" s="125"/>
      <c r="G52" s="126"/>
      <c r="H52" s="127"/>
      <c r="I52" s="127"/>
      <c r="J52" s="128">
        <f t="shared" si="1"/>
        <v>0</v>
      </c>
      <c r="K52" s="128">
        <f t="shared" si="2"/>
        <v>0</v>
      </c>
      <c r="L52" s="128">
        <f t="shared" si="3"/>
        <v>0</v>
      </c>
      <c r="M52" s="128">
        <f t="shared" si="0"/>
        <v>0</v>
      </c>
      <c r="N52" s="129"/>
      <c r="O52" s="129"/>
      <c r="P52" s="129"/>
      <c r="Q52" s="130"/>
      <c r="R52" s="130"/>
      <c r="S52" s="130"/>
      <c r="T52" s="112">
        <f t="shared" si="4"/>
        <v>0</v>
      </c>
    </row>
    <row r="53" spans="1:20" x14ac:dyDescent="0.2">
      <c r="A53" s="122"/>
      <c r="B53" s="122"/>
      <c r="C53" s="123" t="s">
        <v>112</v>
      </c>
      <c r="D53" s="125"/>
      <c r="E53" s="125"/>
      <c r="F53" s="125"/>
      <c r="G53" s="126"/>
      <c r="H53" s="127"/>
      <c r="I53" s="127"/>
      <c r="J53" s="128">
        <f t="shared" si="1"/>
        <v>0</v>
      </c>
      <c r="K53" s="128">
        <f t="shared" si="2"/>
        <v>0</v>
      </c>
      <c r="L53" s="128">
        <f t="shared" si="3"/>
        <v>0</v>
      </c>
      <c r="M53" s="128">
        <f t="shared" si="0"/>
        <v>0</v>
      </c>
      <c r="N53" s="129"/>
      <c r="O53" s="129"/>
      <c r="P53" s="129"/>
      <c r="Q53" s="130"/>
      <c r="R53" s="130"/>
      <c r="S53" s="130"/>
      <c r="T53" s="112">
        <f t="shared" si="4"/>
        <v>0</v>
      </c>
    </row>
    <row r="54" spans="1:20" x14ac:dyDescent="0.2">
      <c r="A54" s="122"/>
      <c r="B54" s="122"/>
      <c r="C54" s="123" t="s">
        <v>112</v>
      </c>
      <c r="D54" s="125"/>
      <c r="E54" s="125"/>
      <c r="F54" s="125"/>
      <c r="G54" s="126"/>
      <c r="H54" s="127"/>
      <c r="I54" s="127"/>
      <c r="J54" s="128">
        <f t="shared" si="1"/>
        <v>0</v>
      </c>
      <c r="K54" s="128">
        <f t="shared" si="2"/>
        <v>0</v>
      </c>
      <c r="L54" s="128">
        <f t="shared" si="3"/>
        <v>0</v>
      </c>
      <c r="M54" s="128">
        <f t="shared" si="0"/>
        <v>0</v>
      </c>
      <c r="N54" s="129"/>
      <c r="O54" s="129"/>
      <c r="P54" s="129"/>
      <c r="Q54" s="130"/>
      <c r="R54" s="130"/>
      <c r="S54" s="130"/>
      <c r="T54" s="112">
        <f t="shared" si="4"/>
        <v>0</v>
      </c>
    </row>
    <row r="55" spans="1:20" x14ac:dyDescent="0.2">
      <c r="A55" s="122"/>
      <c r="B55" s="122"/>
      <c r="C55" s="123" t="s">
        <v>112</v>
      </c>
      <c r="D55" s="125"/>
      <c r="E55" s="125"/>
      <c r="F55" s="125"/>
      <c r="G55" s="126"/>
      <c r="H55" s="127"/>
      <c r="I55" s="127"/>
      <c r="J55" s="128">
        <f t="shared" si="1"/>
        <v>0</v>
      </c>
      <c r="K55" s="128">
        <f t="shared" si="2"/>
        <v>0</v>
      </c>
      <c r="L55" s="128">
        <f t="shared" si="3"/>
        <v>0</v>
      </c>
      <c r="M55" s="128">
        <f t="shared" si="0"/>
        <v>0</v>
      </c>
      <c r="N55" s="129"/>
      <c r="O55" s="129"/>
      <c r="P55" s="129"/>
      <c r="Q55" s="130"/>
      <c r="R55" s="130"/>
      <c r="S55" s="130"/>
      <c r="T55" s="112">
        <f t="shared" si="4"/>
        <v>0</v>
      </c>
    </row>
    <row r="56" spans="1:20" x14ac:dyDescent="0.2">
      <c r="A56" s="122"/>
      <c r="B56" s="122"/>
      <c r="C56" s="123" t="s">
        <v>112</v>
      </c>
      <c r="D56" s="125"/>
      <c r="E56" s="125"/>
      <c r="F56" s="125"/>
      <c r="G56" s="126"/>
      <c r="H56" s="127"/>
      <c r="I56" s="127"/>
      <c r="J56" s="128">
        <f t="shared" si="1"/>
        <v>0</v>
      </c>
      <c r="K56" s="128">
        <f t="shared" si="2"/>
        <v>0</v>
      </c>
      <c r="L56" s="128">
        <f t="shared" si="3"/>
        <v>0</v>
      </c>
      <c r="M56" s="128">
        <f t="shared" si="0"/>
        <v>0</v>
      </c>
      <c r="N56" s="129"/>
      <c r="O56" s="129"/>
      <c r="P56" s="129"/>
      <c r="Q56" s="130"/>
      <c r="R56" s="130"/>
      <c r="S56" s="130"/>
      <c r="T56" s="112">
        <f t="shared" si="4"/>
        <v>0</v>
      </c>
    </row>
    <row r="57" spans="1:20" x14ac:dyDescent="0.2">
      <c r="A57" s="122"/>
      <c r="B57" s="122"/>
      <c r="C57" s="123" t="s">
        <v>112</v>
      </c>
      <c r="D57" s="125"/>
      <c r="E57" s="125"/>
      <c r="F57" s="125"/>
      <c r="G57" s="126"/>
      <c r="H57" s="127"/>
      <c r="I57" s="127"/>
      <c r="J57" s="128">
        <f t="shared" si="1"/>
        <v>0</v>
      </c>
      <c r="K57" s="128">
        <f t="shared" si="2"/>
        <v>0</v>
      </c>
      <c r="L57" s="128">
        <f t="shared" si="3"/>
        <v>0</v>
      </c>
      <c r="M57" s="128">
        <f t="shared" si="0"/>
        <v>0</v>
      </c>
      <c r="N57" s="129"/>
      <c r="O57" s="129"/>
      <c r="P57" s="129"/>
      <c r="Q57" s="130"/>
      <c r="R57" s="130"/>
      <c r="S57" s="130"/>
      <c r="T57" s="112">
        <f t="shared" si="4"/>
        <v>0</v>
      </c>
    </row>
    <row r="58" spans="1:20" x14ac:dyDescent="0.2">
      <c r="A58" s="122"/>
      <c r="B58" s="122"/>
      <c r="C58" s="123" t="s">
        <v>112</v>
      </c>
      <c r="D58" s="125"/>
      <c r="E58" s="125"/>
      <c r="F58" s="125"/>
      <c r="G58" s="126"/>
      <c r="H58" s="127"/>
      <c r="I58" s="127"/>
      <c r="J58" s="128">
        <f t="shared" si="1"/>
        <v>0</v>
      </c>
      <c r="K58" s="128">
        <f t="shared" si="2"/>
        <v>0</v>
      </c>
      <c r="L58" s="128">
        <f t="shared" si="3"/>
        <v>0</v>
      </c>
      <c r="M58" s="128">
        <f t="shared" si="0"/>
        <v>0</v>
      </c>
      <c r="N58" s="129"/>
      <c r="O58" s="129"/>
      <c r="P58" s="129"/>
      <c r="Q58" s="130"/>
      <c r="R58" s="130"/>
      <c r="S58" s="130"/>
      <c r="T58" s="112">
        <f t="shared" si="4"/>
        <v>0</v>
      </c>
    </row>
    <row r="59" spans="1:20" x14ac:dyDescent="0.2">
      <c r="A59" s="122"/>
      <c r="B59" s="122"/>
      <c r="C59" s="123" t="s">
        <v>112</v>
      </c>
      <c r="D59" s="125"/>
      <c r="E59" s="125"/>
      <c r="F59" s="125"/>
      <c r="G59" s="126"/>
      <c r="H59" s="127"/>
      <c r="I59" s="127"/>
      <c r="J59" s="128">
        <f t="shared" si="1"/>
        <v>0</v>
      </c>
      <c r="K59" s="128">
        <f t="shared" si="2"/>
        <v>0</v>
      </c>
      <c r="L59" s="128">
        <f t="shared" si="3"/>
        <v>0</v>
      </c>
      <c r="M59" s="128">
        <f t="shared" si="0"/>
        <v>0</v>
      </c>
      <c r="N59" s="129"/>
      <c r="O59" s="129"/>
      <c r="P59" s="129"/>
      <c r="Q59" s="130"/>
      <c r="R59" s="130"/>
      <c r="S59" s="130"/>
      <c r="T59" s="112">
        <f t="shared" si="4"/>
        <v>0</v>
      </c>
    </row>
    <row r="60" spans="1:20" x14ac:dyDescent="0.2">
      <c r="A60" s="122"/>
      <c r="B60" s="122"/>
      <c r="C60" s="123" t="s">
        <v>112</v>
      </c>
      <c r="D60" s="125"/>
      <c r="E60" s="125"/>
      <c r="F60" s="125"/>
      <c r="G60" s="126"/>
      <c r="H60" s="127"/>
      <c r="I60" s="127"/>
      <c r="J60" s="128">
        <f t="shared" si="1"/>
        <v>0</v>
      </c>
      <c r="K60" s="128">
        <f t="shared" si="2"/>
        <v>0</v>
      </c>
      <c r="L60" s="128">
        <f t="shared" si="3"/>
        <v>0</v>
      </c>
      <c r="M60" s="128">
        <f t="shared" si="0"/>
        <v>0</v>
      </c>
      <c r="N60" s="129"/>
      <c r="O60" s="129"/>
      <c r="P60" s="129"/>
      <c r="Q60" s="130"/>
      <c r="R60" s="130"/>
      <c r="S60" s="130"/>
      <c r="T60" s="112">
        <f t="shared" si="4"/>
        <v>0</v>
      </c>
    </row>
    <row r="61" spans="1:20" x14ac:dyDescent="0.2">
      <c r="A61" s="122"/>
      <c r="B61" s="122"/>
      <c r="C61" s="123" t="s">
        <v>112</v>
      </c>
      <c r="D61" s="125"/>
      <c r="E61" s="125"/>
      <c r="F61" s="125"/>
      <c r="G61" s="126"/>
      <c r="H61" s="127"/>
      <c r="I61" s="127"/>
      <c r="J61" s="128">
        <f t="shared" si="1"/>
        <v>0</v>
      </c>
      <c r="K61" s="128">
        <f t="shared" si="2"/>
        <v>0</v>
      </c>
      <c r="L61" s="128">
        <f t="shared" si="3"/>
        <v>0</v>
      </c>
      <c r="M61" s="128">
        <f t="shared" si="0"/>
        <v>0</v>
      </c>
      <c r="N61" s="129"/>
      <c r="O61" s="129"/>
      <c r="P61" s="129"/>
      <c r="Q61" s="130"/>
      <c r="R61" s="130"/>
      <c r="S61" s="130"/>
      <c r="T61" s="112">
        <f t="shared" si="4"/>
        <v>0</v>
      </c>
    </row>
    <row r="62" spans="1:20" x14ac:dyDescent="0.2">
      <c r="A62" s="122"/>
      <c r="B62" s="122"/>
      <c r="C62" s="123" t="s">
        <v>112</v>
      </c>
      <c r="D62" s="125"/>
      <c r="E62" s="125"/>
      <c r="F62" s="125"/>
      <c r="G62" s="126"/>
      <c r="H62" s="127"/>
      <c r="I62" s="127"/>
      <c r="J62" s="128">
        <f t="shared" si="1"/>
        <v>0</v>
      </c>
      <c r="K62" s="128">
        <f t="shared" si="2"/>
        <v>0</v>
      </c>
      <c r="L62" s="128">
        <f t="shared" si="3"/>
        <v>0</v>
      </c>
      <c r="M62" s="128">
        <f t="shared" si="0"/>
        <v>0</v>
      </c>
      <c r="N62" s="129"/>
      <c r="O62" s="129"/>
      <c r="P62" s="129"/>
      <c r="Q62" s="130"/>
      <c r="R62" s="130"/>
      <c r="S62" s="130"/>
      <c r="T62" s="112">
        <f t="shared" si="4"/>
        <v>0</v>
      </c>
    </row>
    <row r="63" spans="1:20" x14ac:dyDescent="0.2">
      <c r="A63" s="122"/>
      <c r="B63" s="122"/>
      <c r="C63" s="123" t="s">
        <v>112</v>
      </c>
      <c r="D63" s="125"/>
      <c r="E63" s="125"/>
      <c r="F63" s="125"/>
      <c r="G63" s="126"/>
      <c r="H63" s="127"/>
      <c r="I63" s="127"/>
      <c r="J63" s="128">
        <f t="shared" si="1"/>
        <v>0</v>
      </c>
      <c r="K63" s="128">
        <f t="shared" si="2"/>
        <v>0</v>
      </c>
      <c r="L63" s="128">
        <f t="shared" si="3"/>
        <v>0</v>
      </c>
      <c r="M63" s="128">
        <f t="shared" si="0"/>
        <v>0</v>
      </c>
      <c r="N63" s="129"/>
      <c r="O63" s="129"/>
      <c r="P63" s="129"/>
      <c r="Q63" s="130"/>
      <c r="R63" s="130"/>
      <c r="S63" s="130"/>
      <c r="T63" s="112">
        <f t="shared" si="4"/>
        <v>0</v>
      </c>
    </row>
    <row r="64" spans="1:20" x14ac:dyDescent="0.2">
      <c r="A64" s="122"/>
      <c r="B64" s="122"/>
      <c r="C64" s="123" t="s">
        <v>112</v>
      </c>
      <c r="D64" s="125"/>
      <c r="E64" s="125"/>
      <c r="F64" s="125"/>
      <c r="G64" s="126"/>
      <c r="H64" s="127"/>
      <c r="I64" s="127"/>
      <c r="J64" s="128">
        <f t="shared" si="1"/>
        <v>0</v>
      </c>
      <c r="K64" s="128">
        <f t="shared" si="2"/>
        <v>0</v>
      </c>
      <c r="L64" s="128">
        <f t="shared" si="3"/>
        <v>0</v>
      </c>
      <c r="M64" s="128">
        <f t="shared" si="0"/>
        <v>0</v>
      </c>
      <c r="N64" s="129"/>
      <c r="O64" s="129"/>
      <c r="P64" s="129"/>
      <c r="Q64" s="130"/>
      <c r="R64" s="130"/>
      <c r="S64" s="130"/>
      <c r="T64" s="112">
        <f t="shared" si="4"/>
        <v>0</v>
      </c>
    </row>
    <row r="65" spans="1:20" x14ac:dyDescent="0.2">
      <c r="A65" s="122"/>
      <c r="B65" s="122"/>
      <c r="C65" s="123" t="s">
        <v>112</v>
      </c>
      <c r="D65" s="125"/>
      <c r="E65" s="125"/>
      <c r="F65" s="125"/>
      <c r="G65" s="126"/>
      <c r="H65" s="127"/>
      <c r="I65" s="127"/>
      <c r="J65" s="128">
        <f t="shared" si="1"/>
        <v>0</v>
      </c>
      <c r="K65" s="128">
        <f t="shared" si="2"/>
        <v>0</v>
      </c>
      <c r="L65" s="128">
        <f t="shared" si="3"/>
        <v>0</v>
      </c>
      <c r="M65" s="128">
        <f t="shared" si="0"/>
        <v>0</v>
      </c>
      <c r="N65" s="129"/>
      <c r="O65" s="129"/>
      <c r="P65" s="129"/>
      <c r="Q65" s="130"/>
      <c r="R65" s="130"/>
      <c r="S65" s="130"/>
      <c r="T65" s="112">
        <f t="shared" si="4"/>
        <v>0</v>
      </c>
    </row>
    <row r="66" spans="1:20" x14ac:dyDescent="0.2">
      <c r="A66" s="122"/>
      <c r="B66" s="122"/>
      <c r="C66" s="123" t="s">
        <v>112</v>
      </c>
      <c r="D66" s="125"/>
      <c r="E66" s="125"/>
      <c r="F66" s="125"/>
      <c r="G66" s="126"/>
      <c r="H66" s="127"/>
      <c r="I66" s="127"/>
      <c r="J66" s="128">
        <f t="shared" si="1"/>
        <v>0</v>
      </c>
      <c r="K66" s="128">
        <f t="shared" si="2"/>
        <v>0</v>
      </c>
      <c r="L66" s="128">
        <f t="shared" si="3"/>
        <v>0</v>
      </c>
      <c r="M66" s="128">
        <f t="shared" si="0"/>
        <v>0</v>
      </c>
      <c r="N66" s="129"/>
      <c r="O66" s="129"/>
      <c r="P66" s="129"/>
      <c r="Q66" s="130"/>
      <c r="R66" s="130"/>
      <c r="S66" s="130"/>
      <c r="T66" s="112">
        <f t="shared" si="4"/>
        <v>0</v>
      </c>
    </row>
    <row r="67" spans="1:20" x14ac:dyDescent="0.2">
      <c r="A67" s="122"/>
      <c r="B67" s="122"/>
      <c r="C67" s="123" t="s">
        <v>112</v>
      </c>
      <c r="D67" s="125"/>
      <c r="E67" s="125"/>
      <c r="F67" s="125"/>
      <c r="G67" s="126"/>
      <c r="H67" s="127"/>
      <c r="I67" s="127"/>
      <c r="J67" s="128">
        <f t="shared" si="1"/>
        <v>0</v>
      </c>
      <c r="K67" s="128">
        <f t="shared" si="2"/>
        <v>0</v>
      </c>
      <c r="L67" s="128">
        <f t="shared" si="3"/>
        <v>0</v>
      </c>
      <c r="M67" s="128">
        <f t="shared" si="0"/>
        <v>0</v>
      </c>
      <c r="N67" s="129"/>
      <c r="O67" s="129"/>
      <c r="P67" s="129"/>
      <c r="Q67" s="130"/>
      <c r="R67" s="130"/>
      <c r="S67" s="130"/>
      <c r="T67" s="112">
        <f t="shared" si="4"/>
        <v>0</v>
      </c>
    </row>
    <row r="68" spans="1:20" x14ac:dyDescent="0.2">
      <c r="A68" s="122"/>
      <c r="B68" s="122"/>
      <c r="C68" s="123" t="s">
        <v>112</v>
      </c>
      <c r="D68" s="125"/>
      <c r="E68" s="125"/>
      <c r="F68" s="125"/>
      <c r="G68" s="126"/>
      <c r="H68" s="127"/>
      <c r="I68" s="127"/>
      <c r="J68" s="128">
        <f t="shared" si="1"/>
        <v>0</v>
      </c>
      <c r="K68" s="128">
        <f t="shared" si="2"/>
        <v>0</v>
      </c>
      <c r="L68" s="128">
        <f t="shared" si="3"/>
        <v>0</v>
      </c>
      <c r="M68" s="128">
        <f t="shared" si="0"/>
        <v>0</v>
      </c>
      <c r="N68" s="129"/>
      <c r="O68" s="129"/>
      <c r="P68" s="129"/>
      <c r="Q68" s="130"/>
      <c r="R68" s="130"/>
      <c r="S68" s="130"/>
      <c r="T68" s="112">
        <f t="shared" si="4"/>
        <v>0</v>
      </c>
    </row>
    <row r="69" spans="1:20" x14ac:dyDescent="0.2">
      <c r="A69" s="122"/>
      <c r="B69" s="122"/>
      <c r="C69" s="123" t="s">
        <v>112</v>
      </c>
      <c r="D69" s="125"/>
      <c r="E69" s="125"/>
      <c r="F69" s="125"/>
      <c r="G69" s="126"/>
      <c r="H69" s="127"/>
      <c r="I69" s="127"/>
      <c r="J69" s="128">
        <f t="shared" si="1"/>
        <v>0</v>
      </c>
      <c r="K69" s="128">
        <f t="shared" si="2"/>
        <v>0</v>
      </c>
      <c r="L69" s="128">
        <f t="shared" si="3"/>
        <v>0</v>
      </c>
      <c r="M69" s="128">
        <f t="shared" si="0"/>
        <v>0</v>
      </c>
      <c r="N69" s="129"/>
      <c r="O69" s="129"/>
      <c r="P69" s="129"/>
      <c r="Q69" s="130"/>
      <c r="R69" s="130"/>
      <c r="S69" s="130"/>
      <c r="T69" s="112">
        <f t="shared" si="4"/>
        <v>0</v>
      </c>
    </row>
    <row r="70" spans="1:20" x14ac:dyDescent="0.2">
      <c r="A70" s="122"/>
      <c r="B70" s="122"/>
      <c r="C70" s="123" t="s">
        <v>112</v>
      </c>
      <c r="D70" s="125"/>
      <c r="E70" s="125"/>
      <c r="F70" s="125"/>
      <c r="G70" s="126"/>
      <c r="H70" s="127"/>
      <c r="I70" s="127"/>
      <c r="J70" s="128">
        <f t="shared" si="1"/>
        <v>0</v>
      </c>
      <c r="K70" s="128">
        <f t="shared" si="2"/>
        <v>0</v>
      </c>
      <c r="L70" s="128">
        <f t="shared" si="3"/>
        <v>0</v>
      </c>
      <c r="M70" s="128">
        <f t="shared" si="0"/>
        <v>0</v>
      </c>
      <c r="N70" s="129"/>
      <c r="O70" s="129"/>
      <c r="P70" s="129"/>
      <c r="Q70" s="130"/>
      <c r="R70" s="130"/>
      <c r="S70" s="130"/>
      <c r="T70" s="112">
        <f t="shared" si="4"/>
        <v>0</v>
      </c>
    </row>
    <row r="71" spans="1:20" x14ac:dyDescent="0.2">
      <c r="A71" s="122"/>
      <c r="B71" s="122"/>
      <c r="C71" s="123" t="s">
        <v>112</v>
      </c>
      <c r="D71" s="125"/>
      <c r="E71" s="125"/>
      <c r="F71" s="125"/>
      <c r="G71" s="126"/>
      <c r="H71" s="127"/>
      <c r="I71" s="127"/>
      <c r="J71" s="128">
        <f t="shared" si="1"/>
        <v>0</v>
      </c>
      <c r="K71" s="128">
        <f t="shared" si="2"/>
        <v>0</v>
      </c>
      <c r="L71" s="128">
        <f t="shared" si="3"/>
        <v>0</v>
      </c>
      <c r="M71" s="128">
        <f t="shared" si="0"/>
        <v>0</v>
      </c>
      <c r="N71" s="129"/>
      <c r="O71" s="129"/>
      <c r="P71" s="129"/>
      <c r="Q71" s="130"/>
      <c r="R71" s="130"/>
      <c r="S71" s="130"/>
      <c r="T71" s="112">
        <f t="shared" si="4"/>
        <v>0</v>
      </c>
    </row>
    <row r="72" spans="1:20" x14ac:dyDescent="0.2">
      <c r="A72" s="122"/>
      <c r="B72" s="122"/>
      <c r="C72" s="123" t="s">
        <v>112</v>
      </c>
      <c r="D72" s="125"/>
      <c r="E72" s="125"/>
      <c r="F72" s="125"/>
      <c r="G72" s="126"/>
      <c r="H72" s="127"/>
      <c r="I72" s="127"/>
      <c r="J72" s="128">
        <f t="shared" si="1"/>
        <v>0</v>
      </c>
      <c r="K72" s="128">
        <f t="shared" si="2"/>
        <v>0</v>
      </c>
      <c r="L72" s="128">
        <f t="shared" si="3"/>
        <v>0</v>
      </c>
      <c r="M72" s="128">
        <f t="shared" si="0"/>
        <v>0</v>
      </c>
      <c r="N72" s="129"/>
      <c r="O72" s="129"/>
      <c r="P72" s="129"/>
      <c r="Q72" s="130"/>
      <c r="R72" s="130"/>
      <c r="S72" s="130"/>
      <c r="T72" s="112">
        <f t="shared" si="4"/>
        <v>0</v>
      </c>
    </row>
    <row r="73" spans="1:20" x14ac:dyDescent="0.2">
      <c r="A73" s="122"/>
      <c r="B73" s="122"/>
      <c r="C73" s="123" t="s">
        <v>112</v>
      </c>
      <c r="D73" s="125"/>
      <c r="E73" s="125"/>
      <c r="F73" s="125"/>
      <c r="G73" s="126"/>
      <c r="H73" s="127"/>
      <c r="I73" s="127"/>
      <c r="J73" s="128">
        <f t="shared" si="1"/>
        <v>0</v>
      </c>
      <c r="K73" s="128">
        <f t="shared" si="2"/>
        <v>0</v>
      </c>
      <c r="L73" s="128">
        <f t="shared" si="3"/>
        <v>0</v>
      </c>
      <c r="M73" s="128">
        <f t="shared" si="0"/>
        <v>0</v>
      </c>
      <c r="N73" s="129"/>
      <c r="O73" s="129"/>
      <c r="P73" s="129"/>
      <c r="Q73" s="130"/>
      <c r="R73" s="130"/>
      <c r="S73" s="130"/>
      <c r="T73" s="112">
        <f t="shared" si="4"/>
        <v>0</v>
      </c>
    </row>
    <row r="74" spans="1:20" x14ac:dyDescent="0.2">
      <c r="A74" s="122"/>
      <c r="B74" s="122"/>
      <c r="C74" s="123" t="s">
        <v>112</v>
      </c>
      <c r="D74" s="125"/>
      <c r="E74" s="125"/>
      <c r="F74" s="125"/>
      <c r="G74" s="126"/>
      <c r="H74" s="127"/>
      <c r="I74" s="127"/>
      <c r="J74" s="128">
        <f t="shared" si="1"/>
        <v>0</v>
      </c>
      <c r="K74" s="128">
        <f t="shared" si="2"/>
        <v>0</v>
      </c>
      <c r="L74" s="128">
        <f t="shared" si="3"/>
        <v>0</v>
      </c>
      <c r="M74" s="128">
        <f t="shared" si="0"/>
        <v>0</v>
      </c>
      <c r="N74" s="129"/>
      <c r="O74" s="129"/>
      <c r="P74" s="129"/>
      <c r="Q74" s="130"/>
      <c r="R74" s="130"/>
      <c r="S74" s="130"/>
      <c r="T74" s="112">
        <f t="shared" si="4"/>
        <v>0</v>
      </c>
    </row>
    <row r="75" spans="1:20" x14ac:dyDescent="0.2">
      <c r="A75" s="122"/>
      <c r="B75" s="122"/>
      <c r="C75" s="123" t="s">
        <v>112</v>
      </c>
      <c r="D75" s="125"/>
      <c r="E75" s="125"/>
      <c r="F75" s="125"/>
      <c r="G75" s="126"/>
      <c r="H75" s="127"/>
      <c r="I75" s="127"/>
      <c r="J75" s="128">
        <f t="shared" si="1"/>
        <v>0</v>
      </c>
      <c r="K75" s="128">
        <f t="shared" si="2"/>
        <v>0</v>
      </c>
      <c r="L75" s="128">
        <f t="shared" si="3"/>
        <v>0</v>
      </c>
      <c r="M75" s="128">
        <f t="shared" si="0"/>
        <v>0</v>
      </c>
      <c r="N75" s="129"/>
      <c r="O75" s="129"/>
      <c r="P75" s="129"/>
      <c r="Q75" s="130"/>
      <c r="R75" s="130"/>
      <c r="S75" s="130"/>
      <c r="T75" s="112">
        <f t="shared" si="4"/>
        <v>0</v>
      </c>
    </row>
    <row r="76" spans="1:20" x14ac:dyDescent="0.2">
      <c r="A76" s="122"/>
      <c r="B76" s="122"/>
      <c r="C76" s="123" t="s">
        <v>112</v>
      </c>
      <c r="D76" s="125"/>
      <c r="E76" s="125"/>
      <c r="F76" s="125"/>
      <c r="G76" s="126"/>
      <c r="H76" s="127"/>
      <c r="I76" s="127"/>
      <c r="J76" s="128">
        <f t="shared" si="1"/>
        <v>0</v>
      </c>
      <c r="K76" s="128">
        <f t="shared" si="2"/>
        <v>0</v>
      </c>
      <c r="L76" s="128">
        <f t="shared" si="3"/>
        <v>0</v>
      </c>
      <c r="M76" s="128">
        <f t="shared" si="0"/>
        <v>0</v>
      </c>
      <c r="N76" s="129"/>
      <c r="O76" s="129"/>
      <c r="P76" s="129"/>
      <c r="Q76" s="130"/>
      <c r="R76" s="130"/>
      <c r="S76" s="130"/>
      <c r="T76" s="112">
        <f t="shared" si="4"/>
        <v>0</v>
      </c>
    </row>
    <row r="77" spans="1:20" x14ac:dyDescent="0.2">
      <c r="A77" s="122"/>
      <c r="B77" s="122"/>
      <c r="C77" s="123" t="s">
        <v>112</v>
      </c>
      <c r="D77" s="125"/>
      <c r="E77" s="125"/>
      <c r="F77" s="125"/>
      <c r="G77" s="126"/>
      <c r="H77" s="127"/>
      <c r="I77" s="127"/>
      <c r="J77" s="128">
        <f t="shared" si="1"/>
        <v>0</v>
      </c>
      <c r="K77" s="128">
        <f t="shared" si="2"/>
        <v>0</v>
      </c>
      <c r="L77" s="128">
        <f t="shared" si="3"/>
        <v>0</v>
      </c>
      <c r="M77" s="128">
        <f t="shared" si="0"/>
        <v>0</v>
      </c>
      <c r="N77" s="129"/>
      <c r="O77" s="129"/>
      <c r="P77" s="129"/>
      <c r="Q77" s="130"/>
      <c r="R77" s="130"/>
      <c r="S77" s="130"/>
      <c r="T77" s="112">
        <f t="shared" si="4"/>
        <v>0</v>
      </c>
    </row>
    <row r="78" spans="1:20" x14ac:dyDescent="0.2">
      <c r="A78" s="122"/>
      <c r="B78" s="122"/>
      <c r="C78" s="123" t="s">
        <v>112</v>
      </c>
      <c r="D78" s="125"/>
      <c r="E78" s="125"/>
      <c r="F78" s="125"/>
      <c r="G78" s="126"/>
      <c r="H78" s="127"/>
      <c r="I78" s="127"/>
      <c r="J78" s="128">
        <f t="shared" si="1"/>
        <v>0</v>
      </c>
      <c r="K78" s="128">
        <f t="shared" si="2"/>
        <v>0</v>
      </c>
      <c r="L78" s="128">
        <f t="shared" si="3"/>
        <v>0</v>
      </c>
      <c r="M78" s="128">
        <f t="shared" ref="M78:M141" si="5">IF((K78+L78)=SUM(Q78:S78),(K78+L78),"ERROR")</f>
        <v>0</v>
      </c>
      <c r="N78" s="129"/>
      <c r="O78" s="129"/>
      <c r="P78" s="129"/>
      <c r="Q78" s="130"/>
      <c r="R78" s="130"/>
      <c r="S78" s="130"/>
      <c r="T78" s="112">
        <f t="shared" si="4"/>
        <v>0</v>
      </c>
    </row>
    <row r="79" spans="1:20" x14ac:dyDescent="0.2">
      <c r="A79" s="122"/>
      <c r="B79" s="122"/>
      <c r="C79" s="123" t="s">
        <v>112</v>
      </c>
      <c r="D79" s="125"/>
      <c r="E79" s="125"/>
      <c r="F79" s="125"/>
      <c r="G79" s="126"/>
      <c r="H79" s="127"/>
      <c r="I79" s="127"/>
      <c r="J79" s="128">
        <f t="shared" ref="J79:J142" si="6">H79+I79</f>
        <v>0</v>
      </c>
      <c r="K79" s="128">
        <f t="shared" ref="K79:K142" si="7">H79*G79</f>
        <v>0</v>
      </c>
      <c r="L79" s="128">
        <f t="shared" ref="L79:L142" si="8">I79*G79</f>
        <v>0</v>
      </c>
      <c r="M79" s="128">
        <f t="shared" si="5"/>
        <v>0</v>
      </c>
      <c r="N79" s="129"/>
      <c r="O79" s="129"/>
      <c r="P79" s="129"/>
      <c r="Q79" s="130"/>
      <c r="R79" s="130"/>
      <c r="S79" s="130"/>
      <c r="T79" s="112">
        <f t="shared" ref="T79:T142" si="9">IF(Q79&lt;=VLOOKUP(C79,$U$1:$V$5,2,0)/12,Q79,"ERROR")</f>
        <v>0</v>
      </c>
    </row>
    <row r="80" spans="1:20" x14ac:dyDescent="0.2">
      <c r="A80" s="122"/>
      <c r="B80" s="122"/>
      <c r="C80" s="123" t="s">
        <v>112</v>
      </c>
      <c r="D80" s="125"/>
      <c r="E80" s="125"/>
      <c r="F80" s="125"/>
      <c r="G80" s="126"/>
      <c r="H80" s="127"/>
      <c r="I80" s="127"/>
      <c r="J80" s="128">
        <f t="shared" si="6"/>
        <v>0</v>
      </c>
      <c r="K80" s="128">
        <f t="shared" si="7"/>
        <v>0</v>
      </c>
      <c r="L80" s="128">
        <f t="shared" si="8"/>
        <v>0</v>
      </c>
      <c r="M80" s="128">
        <f t="shared" si="5"/>
        <v>0</v>
      </c>
      <c r="N80" s="129"/>
      <c r="O80" s="129"/>
      <c r="P80" s="129"/>
      <c r="Q80" s="130"/>
      <c r="R80" s="130"/>
      <c r="S80" s="130"/>
      <c r="T80" s="112">
        <f t="shared" si="9"/>
        <v>0</v>
      </c>
    </row>
    <row r="81" spans="1:20" x14ac:dyDescent="0.2">
      <c r="A81" s="122"/>
      <c r="B81" s="122"/>
      <c r="C81" s="123" t="s">
        <v>112</v>
      </c>
      <c r="D81" s="125"/>
      <c r="E81" s="125"/>
      <c r="F81" s="125"/>
      <c r="G81" s="126"/>
      <c r="H81" s="127"/>
      <c r="I81" s="127"/>
      <c r="J81" s="128">
        <f t="shared" si="6"/>
        <v>0</v>
      </c>
      <c r="K81" s="128">
        <f t="shared" si="7"/>
        <v>0</v>
      </c>
      <c r="L81" s="128">
        <f t="shared" si="8"/>
        <v>0</v>
      </c>
      <c r="M81" s="128">
        <f t="shared" si="5"/>
        <v>0</v>
      </c>
      <c r="N81" s="129"/>
      <c r="O81" s="129"/>
      <c r="P81" s="129"/>
      <c r="Q81" s="130"/>
      <c r="R81" s="130"/>
      <c r="S81" s="130"/>
      <c r="T81" s="112">
        <f t="shared" si="9"/>
        <v>0</v>
      </c>
    </row>
    <row r="82" spans="1:20" x14ac:dyDescent="0.2">
      <c r="A82" s="122"/>
      <c r="B82" s="122"/>
      <c r="C82" s="123" t="s">
        <v>112</v>
      </c>
      <c r="D82" s="125"/>
      <c r="E82" s="125"/>
      <c r="F82" s="125"/>
      <c r="G82" s="126"/>
      <c r="H82" s="127"/>
      <c r="I82" s="127"/>
      <c r="J82" s="128">
        <f t="shared" si="6"/>
        <v>0</v>
      </c>
      <c r="K82" s="128">
        <f t="shared" si="7"/>
        <v>0</v>
      </c>
      <c r="L82" s="128">
        <f t="shared" si="8"/>
        <v>0</v>
      </c>
      <c r="M82" s="128">
        <f t="shared" si="5"/>
        <v>0</v>
      </c>
      <c r="N82" s="129"/>
      <c r="O82" s="129"/>
      <c r="P82" s="129"/>
      <c r="Q82" s="130"/>
      <c r="R82" s="130"/>
      <c r="S82" s="130"/>
      <c r="T82" s="112">
        <f t="shared" si="9"/>
        <v>0</v>
      </c>
    </row>
    <row r="83" spans="1:20" x14ac:dyDescent="0.2">
      <c r="A83" s="122"/>
      <c r="B83" s="122"/>
      <c r="C83" s="123" t="s">
        <v>112</v>
      </c>
      <c r="D83" s="125"/>
      <c r="E83" s="125"/>
      <c r="F83" s="125"/>
      <c r="G83" s="126"/>
      <c r="H83" s="127"/>
      <c r="I83" s="127"/>
      <c r="J83" s="128">
        <f t="shared" si="6"/>
        <v>0</v>
      </c>
      <c r="K83" s="128">
        <f t="shared" si="7"/>
        <v>0</v>
      </c>
      <c r="L83" s="128">
        <f t="shared" si="8"/>
        <v>0</v>
      </c>
      <c r="M83" s="128">
        <f t="shared" si="5"/>
        <v>0</v>
      </c>
      <c r="N83" s="129"/>
      <c r="O83" s="129"/>
      <c r="P83" s="129"/>
      <c r="Q83" s="130"/>
      <c r="R83" s="130"/>
      <c r="S83" s="130"/>
      <c r="T83" s="112">
        <f t="shared" si="9"/>
        <v>0</v>
      </c>
    </row>
    <row r="84" spans="1:20" x14ac:dyDescent="0.2">
      <c r="A84" s="122"/>
      <c r="B84" s="122"/>
      <c r="C84" s="123" t="s">
        <v>112</v>
      </c>
      <c r="D84" s="125"/>
      <c r="E84" s="125"/>
      <c r="F84" s="125"/>
      <c r="G84" s="126"/>
      <c r="H84" s="127"/>
      <c r="I84" s="127"/>
      <c r="J84" s="128">
        <f t="shared" si="6"/>
        <v>0</v>
      </c>
      <c r="K84" s="128">
        <f t="shared" si="7"/>
        <v>0</v>
      </c>
      <c r="L84" s="128">
        <f t="shared" si="8"/>
        <v>0</v>
      </c>
      <c r="M84" s="128">
        <f t="shared" si="5"/>
        <v>0</v>
      </c>
      <c r="N84" s="129"/>
      <c r="O84" s="129"/>
      <c r="P84" s="129"/>
      <c r="Q84" s="130"/>
      <c r="R84" s="130"/>
      <c r="S84" s="130"/>
      <c r="T84" s="112">
        <f t="shared" si="9"/>
        <v>0</v>
      </c>
    </row>
    <row r="85" spans="1:20" x14ac:dyDescent="0.2">
      <c r="A85" s="122"/>
      <c r="B85" s="122"/>
      <c r="C85" s="123" t="s">
        <v>112</v>
      </c>
      <c r="D85" s="125"/>
      <c r="E85" s="125"/>
      <c r="F85" s="125"/>
      <c r="G85" s="126"/>
      <c r="H85" s="127"/>
      <c r="I85" s="127"/>
      <c r="J85" s="128">
        <f t="shared" si="6"/>
        <v>0</v>
      </c>
      <c r="K85" s="128">
        <f t="shared" si="7"/>
        <v>0</v>
      </c>
      <c r="L85" s="128">
        <f t="shared" si="8"/>
        <v>0</v>
      </c>
      <c r="M85" s="128">
        <f t="shared" si="5"/>
        <v>0</v>
      </c>
      <c r="N85" s="129"/>
      <c r="O85" s="129"/>
      <c r="P85" s="129"/>
      <c r="Q85" s="130"/>
      <c r="R85" s="130"/>
      <c r="S85" s="130"/>
      <c r="T85" s="112">
        <f t="shared" si="9"/>
        <v>0</v>
      </c>
    </row>
    <row r="86" spans="1:20" x14ac:dyDescent="0.2">
      <c r="A86" s="122"/>
      <c r="B86" s="122"/>
      <c r="C86" s="123" t="s">
        <v>112</v>
      </c>
      <c r="D86" s="125"/>
      <c r="E86" s="125"/>
      <c r="F86" s="125"/>
      <c r="G86" s="126"/>
      <c r="H86" s="127"/>
      <c r="I86" s="127"/>
      <c r="J86" s="128">
        <f t="shared" si="6"/>
        <v>0</v>
      </c>
      <c r="K86" s="128">
        <f t="shared" si="7"/>
        <v>0</v>
      </c>
      <c r="L86" s="128">
        <f t="shared" si="8"/>
        <v>0</v>
      </c>
      <c r="M86" s="128">
        <f t="shared" si="5"/>
        <v>0</v>
      </c>
      <c r="N86" s="129"/>
      <c r="O86" s="129"/>
      <c r="P86" s="129"/>
      <c r="Q86" s="130"/>
      <c r="R86" s="130"/>
      <c r="S86" s="130"/>
      <c r="T86" s="112">
        <f t="shared" si="9"/>
        <v>0</v>
      </c>
    </row>
    <row r="87" spans="1:20" x14ac:dyDescent="0.2">
      <c r="A87" s="122"/>
      <c r="B87" s="122"/>
      <c r="C87" s="123" t="s">
        <v>112</v>
      </c>
      <c r="D87" s="125"/>
      <c r="E87" s="125"/>
      <c r="F87" s="125"/>
      <c r="G87" s="126"/>
      <c r="H87" s="127"/>
      <c r="I87" s="127"/>
      <c r="J87" s="128">
        <f t="shared" si="6"/>
        <v>0</v>
      </c>
      <c r="K87" s="128">
        <f t="shared" si="7"/>
        <v>0</v>
      </c>
      <c r="L87" s="128">
        <f t="shared" si="8"/>
        <v>0</v>
      </c>
      <c r="M87" s="128">
        <f t="shared" si="5"/>
        <v>0</v>
      </c>
      <c r="N87" s="129"/>
      <c r="O87" s="129"/>
      <c r="P87" s="129"/>
      <c r="Q87" s="130"/>
      <c r="R87" s="130"/>
      <c r="S87" s="130"/>
      <c r="T87" s="112">
        <f t="shared" si="9"/>
        <v>0</v>
      </c>
    </row>
    <row r="88" spans="1:20" x14ac:dyDescent="0.2">
      <c r="A88" s="122"/>
      <c r="B88" s="122"/>
      <c r="C88" s="123" t="s">
        <v>112</v>
      </c>
      <c r="D88" s="125"/>
      <c r="E88" s="125"/>
      <c r="F88" s="125"/>
      <c r="G88" s="126"/>
      <c r="H88" s="127"/>
      <c r="I88" s="127"/>
      <c r="J88" s="128">
        <f t="shared" si="6"/>
        <v>0</v>
      </c>
      <c r="K88" s="128">
        <f t="shared" si="7"/>
        <v>0</v>
      </c>
      <c r="L88" s="128">
        <f t="shared" si="8"/>
        <v>0</v>
      </c>
      <c r="M88" s="128">
        <f t="shared" si="5"/>
        <v>0</v>
      </c>
      <c r="N88" s="129"/>
      <c r="O88" s="129"/>
      <c r="P88" s="129"/>
      <c r="Q88" s="130"/>
      <c r="R88" s="130"/>
      <c r="S88" s="130"/>
      <c r="T88" s="112">
        <f t="shared" si="9"/>
        <v>0</v>
      </c>
    </row>
    <row r="89" spans="1:20" x14ac:dyDescent="0.2">
      <c r="A89" s="122"/>
      <c r="B89" s="122"/>
      <c r="C89" s="123" t="s">
        <v>112</v>
      </c>
      <c r="D89" s="125"/>
      <c r="E89" s="125"/>
      <c r="F89" s="125"/>
      <c r="G89" s="126"/>
      <c r="H89" s="127"/>
      <c r="I89" s="127"/>
      <c r="J89" s="128">
        <f t="shared" si="6"/>
        <v>0</v>
      </c>
      <c r="K89" s="128">
        <f t="shared" si="7"/>
        <v>0</v>
      </c>
      <c r="L89" s="128">
        <f t="shared" si="8"/>
        <v>0</v>
      </c>
      <c r="M89" s="128">
        <f t="shared" si="5"/>
        <v>0</v>
      </c>
      <c r="N89" s="129"/>
      <c r="O89" s="129"/>
      <c r="P89" s="129"/>
      <c r="Q89" s="130"/>
      <c r="R89" s="130"/>
      <c r="S89" s="130"/>
      <c r="T89" s="112">
        <f t="shared" si="9"/>
        <v>0</v>
      </c>
    </row>
    <row r="90" spans="1:20" x14ac:dyDescent="0.2">
      <c r="A90" s="122"/>
      <c r="B90" s="122"/>
      <c r="C90" s="123" t="s">
        <v>112</v>
      </c>
      <c r="D90" s="125"/>
      <c r="E90" s="125"/>
      <c r="F90" s="125"/>
      <c r="G90" s="126"/>
      <c r="H90" s="127"/>
      <c r="I90" s="127"/>
      <c r="J90" s="128">
        <f t="shared" si="6"/>
        <v>0</v>
      </c>
      <c r="K90" s="128">
        <f t="shared" si="7"/>
        <v>0</v>
      </c>
      <c r="L90" s="128">
        <f t="shared" si="8"/>
        <v>0</v>
      </c>
      <c r="M90" s="128">
        <f t="shared" si="5"/>
        <v>0</v>
      </c>
      <c r="N90" s="129"/>
      <c r="O90" s="129"/>
      <c r="P90" s="129"/>
      <c r="Q90" s="130"/>
      <c r="R90" s="130"/>
      <c r="S90" s="130"/>
      <c r="T90" s="112">
        <f t="shared" si="9"/>
        <v>0</v>
      </c>
    </row>
    <row r="91" spans="1:20" x14ac:dyDescent="0.2">
      <c r="A91" s="122"/>
      <c r="B91" s="122"/>
      <c r="C91" s="123" t="s">
        <v>112</v>
      </c>
      <c r="D91" s="125"/>
      <c r="E91" s="125"/>
      <c r="F91" s="125"/>
      <c r="G91" s="126"/>
      <c r="H91" s="127"/>
      <c r="I91" s="127"/>
      <c r="J91" s="128">
        <f t="shared" si="6"/>
        <v>0</v>
      </c>
      <c r="K91" s="128">
        <f t="shared" si="7"/>
        <v>0</v>
      </c>
      <c r="L91" s="128">
        <f t="shared" si="8"/>
        <v>0</v>
      </c>
      <c r="M91" s="128">
        <f t="shared" si="5"/>
        <v>0</v>
      </c>
      <c r="N91" s="129"/>
      <c r="O91" s="129"/>
      <c r="P91" s="129"/>
      <c r="Q91" s="130"/>
      <c r="R91" s="130"/>
      <c r="S91" s="130"/>
      <c r="T91" s="112">
        <f t="shared" si="9"/>
        <v>0</v>
      </c>
    </row>
    <row r="92" spans="1:20" x14ac:dyDescent="0.2">
      <c r="A92" s="122"/>
      <c r="B92" s="122"/>
      <c r="C92" s="123" t="s">
        <v>112</v>
      </c>
      <c r="D92" s="125"/>
      <c r="E92" s="125"/>
      <c r="F92" s="125"/>
      <c r="G92" s="126"/>
      <c r="H92" s="127"/>
      <c r="I92" s="127"/>
      <c r="J92" s="128">
        <f t="shared" si="6"/>
        <v>0</v>
      </c>
      <c r="K92" s="128">
        <f t="shared" si="7"/>
        <v>0</v>
      </c>
      <c r="L92" s="128">
        <f t="shared" si="8"/>
        <v>0</v>
      </c>
      <c r="M92" s="128">
        <f t="shared" si="5"/>
        <v>0</v>
      </c>
      <c r="N92" s="129"/>
      <c r="O92" s="129"/>
      <c r="P92" s="129"/>
      <c r="Q92" s="130"/>
      <c r="R92" s="130"/>
      <c r="S92" s="130"/>
      <c r="T92" s="112">
        <f t="shared" si="9"/>
        <v>0</v>
      </c>
    </row>
    <row r="93" spans="1:20" x14ac:dyDescent="0.2">
      <c r="A93" s="122"/>
      <c r="B93" s="122"/>
      <c r="C93" s="123" t="s">
        <v>112</v>
      </c>
      <c r="D93" s="125"/>
      <c r="E93" s="125"/>
      <c r="F93" s="125"/>
      <c r="G93" s="126"/>
      <c r="H93" s="127"/>
      <c r="I93" s="127"/>
      <c r="J93" s="128">
        <f t="shared" si="6"/>
        <v>0</v>
      </c>
      <c r="K93" s="128">
        <f t="shared" si="7"/>
        <v>0</v>
      </c>
      <c r="L93" s="128">
        <f t="shared" si="8"/>
        <v>0</v>
      </c>
      <c r="M93" s="128">
        <f t="shared" si="5"/>
        <v>0</v>
      </c>
      <c r="N93" s="129"/>
      <c r="O93" s="129"/>
      <c r="P93" s="129"/>
      <c r="Q93" s="130"/>
      <c r="R93" s="130"/>
      <c r="S93" s="130"/>
      <c r="T93" s="112">
        <f t="shared" si="9"/>
        <v>0</v>
      </c>
    </row>
    <row r="94" spans="1:20" x14ac:dyDescent="0.2">
      <c r="A94" s="122"/>
      <c r="B94" s="122"/>
      <c r="C94" s="123" t="s">
        <v>112</v>
      </c>
      <c r="D94" s="125"/>
      <c r="E94" s="125"/>
      <c r="F94" s="125"/>
      <c r="G94" s="126"/>
      <c r="H94" s="127"/>
      <c r="I94" s="127"/>
      <c r="J94" s="128">
        <f t="shared" si="6"/>
        <v>0</v>
      </c>
      <c r="K94" s="128">
        <f t="shared" si="7"/>
        <v>0</v>
      </c>
      <c r="L94" s="128">
        <f t="shared" si="8"/>
        <v>0</v>
      </c>
      <c r="M94" s="128">
        <f t="shared" si="5"/>
        <v>0</v>
      </c>
      <c r="N94" s="129"/>
      <c r="O94" s="129"/>
      <c r="P94" s="129"/>
      <c r="Q94" s="130"/>
      <c r="R94" s="130"/>
      <c r="S94" s="130"/>
      <c r="T94" s="112">
        <f t="shared" si="9"/>
        <v>0</v>
      </c>
    </row>
    <row r="95" spans="1:20" x14ac:dyDescent="0.2">
      <c r="A95" s="122"/>
      <c r="B95" s="122"/>
      <c r="C95" s="123" t="s">
        <v>112</v>
      </c>
      <c r="D95" s="125"/>
      <c r="E95" s="125"/>
      <c r="F95" s="125"/>
      <c r="G95" s="126"/>
      <c r="H95" s="127"/>
      <c r="I95" s="127"/>
      <c r="J95" s="128">
        <f t="shared" si="6"/>
        <v>0</v>
      </c>
      <c r="K95" s="128">
        <f t="shared" si="7"/>
        <v>0</v>
      </c>
      <c r="L95" s="128">
        <f t="shared" si="8"/>
        <v>0</v>
      </c>
      <c r="M95" s="128">
        <f t="shared" si="5"/>
        <v>0</v>
      </c>
      <c r="N95" s="129"/>
      <c r="O95" s="129"/>
      <c r="P95" s="129"/>
      <c r="Q95" s="130"/>
      <c r="R95" s="130"/>
      <c r="S95" s="130"/>
      <c r="T95" s="112">
        <f t="shared" si="9"/>
        <v>0</v>
      </c>
    </row>
    <row r="96" spans="1:20" x14ac:dyDescent="0.2">
      <c r="A96" s="122"/>
      <c r="B96" s="122"/>
      <c r="C96" s="123" t="s">
        <v>112</v>
      </c>
      <c r="D96" s="125"/>
      <c r="E96" s="125"/>
      <c r="F96" s="125"/>
      <c r="G96" s="126"/>
      <c r="H96" s="127"/>
      <c r="I96" s="127"/>
      <c r="J96" s="128">
        <f t="shared" si="6"/>
        <v>0</v>
      </c>
      <c r="K96" s="128">
        <f t="shared" si="7"/>
        <v>0</v>
      </c>
      <c r="L96" s="128">
        <f t="shared" si="8"/>
        <v>0</v>
      </c>
      <c r="M96" s="128">
        <f t="shared" si="5"/>
        <v>0</v>
      </c>
      <c r="N96" s="129"/>
      <c r="O96" s="129"/>
      <c r="P96" s="129"/>
      <c r="Q96" s="130"/>
      <c r="R96" s="130"/>
      <c r="S96" s="130"/>
      <c r="T96" s="112">
        <f t="shared" si="9"/>
        <v>0</v>
      </c>
    </row>
    <row r="97" spans="1:20" x14ac:dyDescent="0.2">
      <c r="A97" s="122"/>
      <c r="B97" s="122"/>
      <c r="C97" s="123" t="s">
        <v>112</v>
      </c>
      <c r="D97" s="125"/>
      <c r="E97" s="125"/>
      <c r="F97" s="125"/>
      <c r="G97" s="126"/>
      <c r="H97" s="127"/>
      <c r="I97" s="127"/>
      <c r="J97" s="128">
        <f t="shared" si="6"/>
        <v>0</v>
      </c>
      <c r="K97" s="128">
        <f t="shared" si="7"/>
        <v>0</v>
      </c>
      <c r="L97" s="128">
        <f t="shared" si="8"/>
        <v>0</v>
      </c>
      <c r="M97" s="128">
        <f t="shared" si="5"/>
        <v>0</v>
      </c>
      <c r="N97" s="129"/>
      <c r="O97" s="129"/>
      <c r="P97" s="129"/>
      <c r="Q97" s="130"/>
      <c r="R97" s="130"/>
      <c r="S97" s="130"/>
      <c r="T97" s="112">
        <f t="shared" si="9"/>
        <v>0</v>
      </c>
    </row>
    <row r="98" spans="1:20" x14ac:dyDescent="0.2">
      <c r="A98" s="122"/>
      <c r="B98" s="122"/>
      <c r="C98" s="123" t="s">
        <v>112</v>
      </c>
      <c r="D98" s="125"/>
      <c r="E98" s="125"/>
      <c r="F98" s="125"/>
      <c r="G98" s="126"/>
      <c r="H98" s="127"/>
      <c r="I98" s="127"/>
      <c r="J98" s="128">
        <f t="shared" si="6"/>
        <v>0</v>
      </c>
      <c r="K98" s="128">
        <f t="shared" si="7"/>
        <v>0</v>
      </c>
      <c r="L98" s="128">
        <f t="shared" si="8"/>
        <v>0</v>
      </c>
      <c r="M98" s="128">
        <f t="shared" si="5"/>
        <v>0</v>
      </c>
      <c r="N98" s="129"/>
      <c r="O98" s="129"/>
      <c r="P98" s="129"/>
      <c r="Q98" s="130"/>
      <c r="R98" s="130"/>
      <c r="S98" s="130"/>
      <c r="T98" s="112">
        <f t="shared" si="9"/>
        <v>0</v>
      </c>
    </row>
    <row r="99" spans="1:20" x14ac:dyDescent="0.2">
      <c r="A99" s="122"/>
      <c r="B99" s="122"/>
      <c r="C99" s="123" t="s">
        <v>112</v>
      </c>
      <c r="D99" s="125"/>
      <c r="E99" s="125"/>
      <c r="F99" s="125"/>
      <c r="G99" s="126"/>
      <c r="H99" s="127"/>
      <c r="I99" s="127"/>
      <c r="J99" s="128">
        <f t="shared" si="6"/>
        <v>0</v>
      </c>
      <c r="K99" s="128">
        <f t="shared" si="7"/>
        <v>0</v>
      </c>
      <c r="L99" s="128">
        <f t="shared" si="8"/>
        <v>0</v>
      </c>
      <c r="M99" s="128">
        <f t="shared" si="5"/>
        <v>0</v>
      </c>
      <c r="N99" s="129"/>
      <c r="O99" s="129"/>
      <c r="P99" s="129"/>
      <c r="Q99" s="130"/>
      <c r="R99" s="130"/>
      <c r="S99" s="130"/>
      <c r="T99" s="112">
        <f t="shared" si="9"/>
        <v>0</v>
      </c>
    </row>
    <row r="100" spans="1:20" x14ac:dyDescent="0.2">
      <c r="A100" s="122"/>
      <c r="B100" s="122"/>
      <c r="C100" s="123" t="s">
        <v>112</v>
      </c>
      <c r="D100" s="125"/>
      <c r="E100" s="125"/>
      <c r="F100" s="125"/>
      <c r="G100" s="126"/>
      <c r="H100" s="127"/>
      <c r="I100" s="127"/>
      <c r="J100" s="128">
        <f t="shared" si="6"/>
        <v>0</v>
      </c>
      <c r="K100" s="128">
        <f t="shared" si="7"/>
        <v>0</v>
      </c>
      <c r="L100" s="128">
        <f t="shared" si="8"/>
        <v>0</v>
      </c>
      <c r="M100" s="128">
        <f t="shared" si="5"/>
        <v>0</v>
      </c>
      <c r="N100" s="129"/>
      <c r="O100" s="129"/>
      <c r="P100" s="129"/>
      <c r="Q100" s="130"/>
      <c r="R100" s="130"/>
      <c r="S100" s="130"/>
      <c r="T100" s="112">
        <f t="shared" si="9"/>
        <v>0</v>
      </c>
    </row>
    <row r="101" spans="1:20" x14ac:dyDescent="0.2">
      <c r="A101" s="122"/>
      <c r="B101" s="122"/>
      <c r="C101" s="123" t="s">
        <v>112</v>
      </c>
      <c r="D101" s="125"/>
      <c r="E101" s="125"/>
      <c r="F101" s="125"/>
      <c r="G101" s="126"/>
      <c r="H101" s="127"/>
      <c r="I101" s="127"/>
      <c r="J101" s="128">
        <f t="shared" si="6"/>
        <v>0</v>
      </c>
      <c r="K101" s="128">
        <f t="shared" si="7"/>
        <v>0</v>
      </c>
      <c r="L101" s="128">
        <f t="shared" si="8"/>
        <v>0</v>
      </c>
      <c r="M101" s="128">
        <f t="shared" si="5"/>
        <v>0</v>
      </c>
      <c r="N101" s="129"/>
      <c r="O101" s="129"/>
      <c r="P101" s="129"/>
      <c r="Q101" s="130"/>
      <c r="R101" s="130"/>
      <c r="S101" s="130"/>
      <c r="T101" s="112">
        <f t="shared" si="9"/>
        <v>0</v>
      </c>
    </row>
    <row r="102" spans="1:20" x14ac:dyDescent="0.2">
      <c r="A102" s="122"/>
      <c r="B102" s="122"/>
      <c r="C102" s="123" t="s">
        <v>112</v>
      </c>
      <c r="D102" s="125"/>
      <c r="E102" s="125"/>
      <c r="F102" s="125"/>
      <c r="G102" s="126"/>
      <c r="H102" s="127"/>
      <c r="I102" s="127"/>
      <c r="J102" s="128">
        <f t="shared" si="6"/>
        <v>0</v>
      </c>
      <c r="K102" s="128">
        <f t="shared" si="7"/>
        <v>0</v>
      </c>
      <c r="L102" s="128">
        <f t="shared" si="8"/>
        <v>0</v>
      </c>
      <c r="M102" s="128">
        <f t="shared" si="5"/>
        <v>0</v>
      </c>
      <c r="N102" s="129"/>
      <c r="O102" s="129"/>
      <c r="P102" s="129"/>
      <c r="Q102" s="130"/>
      <c r="R102" s="130"/>
      <c r="S102" s="130"/>
      <c r="T102" s="112">
        <f t="shared" si="9"/>
        <v>0</v>
      </c>
    </row>
    <row r="103" spans="1:20" x14ac:dyDescent="0.2">
      <c r="A103" s="122"/>
      <c r="B103" s="122"/>
      <c r="C103" s="123" t="s">
        <v>112</v>
      </c>
      <c r="D103" s="125"/>
      <c r="E103" s="125"/>
      <c r="F103" s="125"/>
      <c r="G103" s="126"/>
      <c r="H103" s="127"/>
      <c r="I103" s="127"/>
      <c r="J103" s="128">
        <f t="shared" si="6"/>
        <v>0</v>
      </c>
      <c r="K103" s="128">
        <f t="shared" si="7"/>
        <v>0</v>
      </c>
      <c r="L103" s="128">
        <f t="shared" si="8"/>
        <v>0</v>
      </c>
      <c r="M103" s="128">
        <f t="shared" si="5"/>
        <v>0</v>
      </c>
      <c r="N103" s="129"/>
      <c r="O103" s="129"/>
      <c r="P103" s="129"/>
      <c r="Q103" s="130"/>
      <c r="R103" s="130"/>
      <c r="S103" s="130"/>
      <c r="T103" s="112">
        <f t="shared" si="9"/>
        <v>0</v>
      </c>
    </row>
    <row r="104" spans="1:20" x14ac:dyDescent="0.2">
      <c r="A104" s="122"/>
      <c r="B104" s="122"/>
      <c r="C104" s="123" t="s">
        <v>112</v>
      </c>
      <c r="D104" s="125"/>
      <c r="E104" s="125"/>
      <c r="F104" s="125"/>
      <c r="G104" s="126"/>
      <c r="H104" s="127"/>
      <c r="I104" s="127"/>
      <c r="J104" s="128">
        <f t="shared" si="6"/>
        <v>0</v>
      </c>
      <c r="K104" s="128">
        <f t="shared" si="7"/>
        <v>0</v>
      </c>
      <c r="L104" s="128">
        <f t="shared" si="8"/>
        <v>0</v>
      </c>
      <c r="M104" s="128">
        <f t="shared" si="5"/>
        <v>0</v>
      </c>
      <c r="N104" s="129"/>
      <c r="O104" s="129"/>
      <c r="P104" s="129"/>
      <c r="Q104" s="130"/>
      <c r="R104" s="130"/>
      <c r="S104" s="130"/>
      <c r="T104" s="112">
        <f t="shared" si="9"/>
        <v>0</v>
      </c>
    </row>
    <row r="105" spans="1:20" x14ac:dyDescent="0.2">
      <c r="A105" s="122"/>
      <c r="B105" s="122"/>
      <c r="C105" s="123" t="s">
        <v>112</v>
      </c>
      <c r="D105" s="125"/>
      <c r="E105" s="125"/>
      <c r="F105" s="125"/>
      <c r="G105" s="126"/>
      <c r="H105" s="127"/>
      <c r="I105" s="127"/>
      <c r="J105" s="128">
        <f t="shared" si="6"/>
        <v>0</v>
      </c>
      <c r="K105" s="128">
        <f t="shared" si="7"/>
        <v>0</v>
      </c>
      <c r="L105" s="128">
        <f t="shared" si="8"/>
        <v>0</v>
      </c>
      <c r="M105" s="128">
        <f t="shared" si="5"/>
        <v>0</v>
      </c>
      <c r="N105" s="129"/>
      <c r="O105" s="129"/>
      <c r="P105" s="129"/>
      <c r="Q105" s="130"/>
      <c r="R105" s="130"/>
      <c r="S105" s="130"/>
      <c r="T105" s="112">
        <f t="shared" si="9"/>
        <v>0</v>
      </c>
    </row>
    <row r="106" spans="1:20" x14ac:dyDescent="0.2">
      <c r="A106" s="122"/>
      <c r="B106" s="122"/>
      <c r="C106" s="123" t="s">
        <v>112</v>
      </c>
      <c r="D106" s="125"/>
      <c r="E106" s="125"/>
      <c r="F106" s="125"/>
      <c r="G106" s="126"/>
      <c r="H106" s="127"/>
      <c r="I106" s="127"/>
      <c r="J106" s="128">
        <f t="shared" si="6"/>
        <v>0</v>
      </c>
      <c r="K106" s="128">
        <f t="shared" si="7"/>
        <v>0</v>
      </c>
      <c r="L106" s="128">
        <f t="shared" si="8"/>
        <v>0</v>
      </c>
      <c r="M106" s="128">
        <f t="shared" si="5"/>
        <v>0</v>
      </c>
      <c r="N106" s="129"/>
      <c r="O106" s="129"/>
      <c r="P106" s="129"/>
      <c r="Q106" s="130"/>
      <c r="R106" s="130"/>
      <c r="S106" s="130"/>
      <c r="T106" s="112">
        <f t="shared" si="9"/>
        <v>0</v>
      </c>
    </row>
    <row r="107" spans="1:20" x14ac:dyDescent="0.2">
      <c r="A107" s="122"/>
      <c r="B107" s="122"/>
      <c r="C107" s="123" t="s">
        <v>112</v>
      </c>
      <c r="D107" s="125"/>
      <c r="E107" s="125"/>
      <c r="F107" s="125"/>
      <c r="G107" s="126"/>
      <c r="H107" s="127"/>
      <c r="I107" s="127"/>
      <c r="J107" s="128">
        <f t="shared" si="6"/>
        <v>0</v>
      </c>
      <c r="K107" s="128">
        <f t="shared" si="7"/>
        <v>0</v>
      </c>
      <c r="L107" s="128">
        <f t="shared" si="8"/>
        <v>0</v>
      </c>
      <c r="M107" s="128">
        <f t="shared" si="5"/>
        <v>0</v>
      </c>
      <c r="N107" s="129"/>
      <c r="O107" s="129"/>
      <c r="P107" s="129"/>
      <c r="Q107" s="130"/>
      <c r="R107" s="130"/>
      <c r="S107" s="130"/>
      <c r="T107" s="112">
        <f t="shared" si="9"/>
        <v>0</v>
      </c>
    </row>
    <row r="108" spans="1:20" x14ac:dyDescent="0.2">
      <c r="A108" s="122"/>
      <c r="B108" s="122"/>
      <c r="C108" s="123" t="s">
        <v>112</v>
      </c>
      <c r="D108" s="125"/>
      <c r="E108" s="125"/>
      <c r="F108" s="125"/>
      <c r="G108" s="126"/>
      <c r="H108" s="127"/>
      <c r="I108" s="127"/>
      <c r="J108" s="128">
        <f t="shared" si="6"/>
        <v>0</v>
      </c>
      <c r="K108" s="128">
        <f t="shared" si="7"/>
        <v>0</v>
      </c>
      <c r="L108" s="128">
        <f t="shared" si="8"/>
        <v>0</v>
      </c>
      <c r="M108" s="128">
        <f t="shared" si="5"/>
        <v>0</v>
      </c>
      <c r="N108" s="129"/>
      <c r="O108" s="129"/>
      <c r="P108" s="129"/>
      <c r="Q108" s="130"/>
      <c r="R108" s="130"/>
      <c r="S108" s="130"/>
      <c r="T108" s="112">
        <f t="shared" si="9"/>
        <v>0</v>
      </c>
    </row>
    <row r="109" spans="1:20" ht="14.25" customHeight="1" x14ac:dyDescent="0.2">
      <c r="A109" s="122"/>
      <c r="B109" s="122"/>
      <c r="C109" s="123" t="s">
        <v>112</v>
      </c>
      <c r="D109" s="125"/>
      <c r="E109" s="125"/>
      <c r="F109" s="125"/>
      <c r="G109" s="126"/>
      <c r="H109" s="127"/>
      <c r="I109" s="127"/>
      <c r="J109" s="128">
        <f t="shared" si="6"/>
        <v>0</v>
      </c>
      <c r="K109" s="128">
        <f t="shared" si="7"/>
        <v>0</v>
      </c>
      <c r="L109" s="128">
        <f t="shared" si="8"/>
        <v>0</v>
      </c>
      <c r="M109" s="128">
        <f t="shared" si="5"/>
        <v>0</v>
      </c>
      <c r="N109" s="129"/>
      <c r="O109" s="129"/>
      <c r="P109" s="129"/>
      <c r="Q109" s="130"/>
      <c r="R109" s="130"/>
      <c r="S109" s="130"/>
      <c r="T109" s="112">
        <f t="shared" si="9"/>
        <v>0</v>
      </c>
    </row>
    <row r="110" spans="1:20" x14ac:dyDescent="0.2">
      <c r="A110" s="122"/>
      <c r="B110" s="122"/>
      <c r="C110" s="123" t="s">
        <v>112</v>
      </c>
      <c r="D110" s="125"/>
      <c r="E110" s="125"/>
      <c r="F110" s="125"/>
      <c r="G110" s="126"/>
      <c r="H110" s="127"/>
      <c r="I110" s="127"/>
      <c r="J110" s="128">
        <f t="shared" si="6"/>
        <v>0</v>
      </c>
      <c r="K110" s="128">
        <f t="shared" si="7"/>
        <v>0</v>
      </c>
      <c r="L110" s="128">
        <f t="shared" si="8"/>
        <v>0</v>
      </c>
      <c r="M110" s="128">
        <f t="shared" si="5"/>
        <v>0</v>
      </c>
      <c r="N110" s="129"/>
      <c r="O110" s="129"/>
      <c r="P110" s="129"/>
      <c r="Q110" s="130"/>
      <c r="R110" s="130"/>
      <c r="S110" s="130"/>
      <c r="T110" s="112">
        <f t="shared" si="9"/>
        <v>0</v>
      </c>
    </row>
    <row r="111" spans="1:20" x14ac:dyDescent="0.2">
      <c r="A111" s="122"/>
      <c r="B111" s="122"/>
      <c r="C111" s="123" t="s">
        <v>112</v>
      </c>
      <c r="D111" s="125"/>
      <c r="E111" s="125"/>
      <c r="F111" s="125"/>
      <c r="G111" s="126"/>
      <c r="H111" s="127"/>
      <c r="I111" s="127"/>
      <c r="J111" s="128">
        <f t="shared" si="6"/>
        <v>0</v>
      </c>
      <c r="K111" s="128">
        <f t="shared" si="7"/>
        <v>0</v>
      </c>
      <c r="L111" s="128">
        <f t="shared" si="8"/>
        <v>0</v>
      </c>
      <c r="M111" s="128">
        <f t="shared" si="5"/>
        <v>0</v>
      </c>
      <c r="N111" s="129"/>
      <c r="O111" s="129"/>
      <c r="P111" s="129"/>
      <c r="Q111" s="130"/>
      <c r="R111" s="130"/>
      <c r="S111" s="130"/>
      <c r="T111" s="112">
        <f t="shared" si="9"/>
        <v>0</v>
      </c>
    </row>
    <row r="112" spans="1:20" ht="15.75" customHeight="1" x14ac:dyDescent="0.2">
      <c r="A112" s="122"/>
      <c r="B112" s="122"/>
      <c r="C112" s="123" t="s">
        <v>112</v>
      </c>
      <c r="D112" s="125"/>
      <c r="E112" s="125"/>
      <c r="F112" s="125"/>
      <c r="G112" s="126"/>
      <c r="H112" s="127"/>
      <c r="I112" s="127"/>
      <c r="J112" s="128">
        <f t="shared" si="6"/>
        <v>0</v>
      </c>
      <c r="K112" s="128">
        <f t="shared" si="7"/>
        <v>0</v>
      </c>
      <c r="L112" s="128">
        <f t="shared" si="8"/>
        <v>0</v>
      </c>
      <c r="M112" s="128">
        <f t="shared" si="5"/>
        <v>0</v>
      </c>
      <c r="N112" s="129"/>
      <c r="O112" s="129"/>
      <c r="P112" s="129"/>
      <c r="Q112" s="130"/>
      <c r="R112" s="130"/>
      <c r="S112" s="130"/>
      <c r="T112" s="112">
        <f t="shared" si="9"/>
        <v>0</v>
      </c>
    </row>
    <row r="113" spans="1:20" x14ac:dyDescent="0.2">
      <c r="A113" s="122"/>
      <c r="B113" s="122"/>
      <c r="C113" s="123" t="s">
        <v>112</v>
      </c>
      <c r="D113" s="125"/>
      <c r="E113" s="125"/>
      <c r="F113" s="125"/>
      <c r="G113" s="126"/>
      <c r="H113" s="127"/>
      <c r="I113" s="127"/>
      <c r="J113" s="128">
        <f t="shared" si="6"/>
        <v>0</v>
      </c>
      <c r="K113" s="128">
        <f t="shared" si="7"/>
        <v>0</v>
      </c>
      <c r="L113" s="128">
        <f t="shared" si="8"/>
        <v>0</v>
      </c>
      <c r="M113" s="128">
        <f t="shared" si="5"/>
        <v>0</v>
      </c>
      <c r="N113" s="129"/>
      <c r="O113" s="129"/>
      <c r="P113" s="129"/>
      <c r="Q113" s="130"/>
      <c r="R113" s="130"/>
      <c r="S113" s="130"/>
      <c r="T113" s="112">
        <f t="shared" si="9"/>
        <v>0</v>
      </c>
    </row>
    <row r="114" spans="1:20" x14ac:dyDescent="0.2">
      <c r="A114" s="122"/>
      <c r="B114" s="122"/>
      <c r="C114" s="123" t="s">
        <v>112</v>
      </c>
      <c r="D114" s="125"/>
      <c r="E114" s="125"/>
      <c r="F114" s="125"/>
      <c r="G114" s="126"/>
      <c r="H114" s="127"/>
      <c r="I114" s="127"/>
      <c r="J114" s="128">
        <f t="shared" si="6"/>
        <v>0</v>
      </c>
      <c r="K114" s="128">
        <f t="shared" si="7"/>
        <v>0</v>
      </c>
      <c r="L114" s="128">
        <f t="shared" si="8"/>
        <v>0</v>
      </c>
      <c r="M114" s="128">
        <f t="shared" si="5"/>
        <v>0</v>
      </c>
      <c r="N114" s="129"/>
      <c r="O114" s="129"/>
      <c r="P114" s="129"/>
      <c r="Q114" s="130"/>
      <c r="R114" s="130"/>
      <c r="S114" s="130"/>
      <c r="T114" s="112">
        <f t="shared" si="9"/>
        <v>0</v>
      </c>
    </row>
    <row r="115" spans="1:20" x14ac:dyDescent="0.2">
      <c r="A115" s="122"/>
      <c r="B115" s="122"/>
      <c r="C115" s="123" t="s">
        <v>112</v>
      </c>
      <c r="D115" s="125"/>
      <c r="E115" s="125"/>
      <c r="F115" s="125"/>
      <c r="G115" s="126"/>
      <c r="H115" s="127"/>
      <c r="I115" s="127"/>
      <c r="J115" s="128">
        <f t="shared" si="6"/>
        <v>0</v>
      </c>
      <c r="K115" s="128">
        <f t="shared" si="7"/>
        <v>0</v>
      </c>
      <c r="L115" s="128">
        <f t="shared" si="8"/>
        <v>0</v>
      </c>
      <c r="M115" s="128">
        <f t="shared" si="5"/>
        <v>0</v>
      </c>
      <c r="N115" s="129"/>
      <c r="O115" s="129"/>
      <c r="P115" s="129"/>
      <c r="Q115" s="130"/>
      <c r="R115" s="130"/>
      <c r="S115" s="130"/>
      <c r="T115" s="112">
        <f t="shared" si="9"/>
        <v>0</v>
      </c>
    </row>
    <row r="116" spans="1:20" x14ac:dyDescent="0.2">
      <c r="A116" s="122"/>
      <c r="B116" s="122"/>
      <c r="C116" s="123" t="s">
        <v>112</v>
      </c>
      <c r="D116" s="125"/>
      <c r="E116" s="125"/>
      <c r="F116" s="125"/>
      <c r="G116" s="126"/>
      <c r="H116" s="127"/>
      <c r="I116" s="127"/>
      <c r="J116" s="128">
        <f t="shared" si="6"/>
        <v>0</v>
      </c>
      <c r="K116" s="128">
        <f t="shared" si="7"/>
        <v>0</v>
      </c>
      <c r="L116" s="128">
        <f t="shared" si="8"/>
        <v>0</v>
      </c>
      <c r="M116" s="128">
        <f t="shared" si="5"/>
        <v>0</v>
      </c>
      <c r="N116" s="129"/>
      <c r="O116" s="129"/>
      <c r="P116" s="129"/>
      <c r="Q116" s="130"/>
      <c r="R116" s="130"/>
      <c r="S116" s="130"/>
      <c r="T116" s="112">
        <f t="shared" si="9"/>
        <v>0</v>
      </c>
    </row>
    <row r="117" spans="1:20" x14ac:dyDescent="0.2">
      <c r="A117" s="122"/>
      <c r="B117" s="122"/>
      <c r="C117" s="123" t="s">
        <v>112</v>
      </c>
      <c r="D117" s="125"/>
      <c r="E117" s="125"/>
      <c r="F117" s="125"/>
      <c r="G117" s="126"/>
      <c r="H117" s="127"/>
      <c r="I117" s="127"/>
      <c r="J117" s="128">
        <f t="shared" si="6"/>
        <v>0</v>
      </c>
      <c r="K117" s="128">
        <f t="shared" si="7"/>
        <v>0</v>
      </c>
      <c r="L117" s="128">
        <f t="shared" si="8"/>
        <v>0</v>
      </c>
      <c r="M117" s="128">
        <f t="shared" si="5"/>
        <v>0</v>
      </c>
      <c r="N117" s="129"/>
      <c r="O117" s="129"/>
      <c r="P117" s="129"/>
      <c r="Q117" s="130"/>
      <c r="R117" s="130"/>
      <c r="S117" s="130"/>
      <c r="T117" s="112">
        <f t="shared" si="9"/>
        <v>0</v>
      </c>
    </row>
    <row r="118" spans="1:20" x14ac:dyDescent="0.2">
      <c r="A118" s="122"/>
      <c r="B118" s="122"/>
      <c r="C118" s="123" t="s">
        <v>112</v>
      </c>
      <c r="D118" s="125"/>
      <c r="E118" s="125"/>
      <c r="F118" s="125"/>
      <c r="G118" s="126"/>
      <c r="H118" s="127"/>
      <c r="I118" s="127"/>
      <c r="J118" s="128">
        <f t="shared" si="6"/>
        <v>0</v>
      </c>
      <c r="K118" s="128">
        <f t="shared" si="7"/>
        <v>0</v>
      </c>
      <c r="L118" s="128">
        <f t="shared" si="8"/>
        <v>0</v>
      </c>
      <c r="M118" s="128">
        <f t="shared" si="5"/>
        <v>0</v>
      </c>
      <c r="N118" s="129"/>
      <c r="O118" s="129"/>
      <c r="P118" s="129"/>
      <c r="Q118" s="130"/>
      <c r="R118" s="130"/>
      <c r="S118" s="130"/>
      <c r="T118" s="112">
        <f t="shared" si="9"/>
        <v>0</v>
      </c>
    </row>
    <row r="119" spans="1:20" x14ac:dyDescent="0.2">
      <c r="A119" s="122"/>
      <c r="B119" s="122"/>
      <c r="C119" s="123" t="s">
        <v>112</v>
      </c>
      <c r="D119" s="125"/>
      <c r="E119" s="125"/>
      <c r="F119" s="125"/>
      <c r="G119" s="126"/>
      <c r="H119" s="127"/>
      <c r="I119" s="127"/>
      <c r="J119" s="128">
        <f t="shared" si="6"/>
        <v>0</v>
      </c>
      <c r="K119" s="128">
        <f t="shared" si="7"/>
        <v>0</v>
      </c>
      <c r="L119" s="128">
        <f t="shared" si="8"/>
        <v>0</v>
      </c>
      <c r="M119" s="128">
        <f t="shared" si="5"/>
        <v>0</v>
      </c>
      <c r="N119" s="129"/>
      <c r="O119" s="129"/>
      <c r="P119" s="129"/>
      <c r="Q119" s="130"/>
      <c r="R119" s="130"/>
      <c r="S119" s="130"/>
      <c r="T119" s="112">
        <f t="shared" si="9"/>
        <v>0</v>
      </c>
    </row>
    <row r="120" spans="1:20" x14ac:dyDescent="0.2">
      <c r="A120" s="122"/>
      <c r="B120" s="122"/>
      <c r="C120" s="123" t="s">
        <v>112</v>
      </c>
      <c r="D120" s="125"/>
      <c r="E120" s="125"/>
      <c r="F120" s="125"/>
      <c r="G120" s="126"/>
      <c r="H120" s="127"/>
      <c r="I120" s="127"/>
      <c r="J120" s="128">
        <f t="shared" si="6"/>
        <v>0</v>
      </c>
      <c r="K120" s="128">
        <f t="shared" si="7"/>
        <v>0</v>
      </c>
      <c r="L120" s="128">
        <f t="shared" si="8"/>
        <v>0</v>
      </c>
      <c r="M120" s="128">
        <f t="shared" si="5"/>
        <v>0</v>
      </c>
      <c r="N120" s="129"/>
      <c r="O120" s="129"/>
      <c r="P120" s="129"/>
      <c r="Q120" s="130"/>
      <c r="R120" s="130"/>
      <c r="S120" s="130"/>
      <c r="T120" s="112">
        <f t="shared" si="9"/>
        <v>0</v>
      </c>
    </row>
    <row r="121" spans="1:20" x14ac:dyDescent="0.2">
      <c r="A121" s="122"/>
      <c r="B121" s="122"/>
      <c r="C121" s="123" t="s">
        <v>112</v>
      </c>
      <c r="D121" s="125"/>
      <c r="E121" s="125"/>
      <c r="F121" s="125"/>
      <c r="G121" s="126"/>
      <c r="H121" s="127"/>
      <c r="I121" s="127"/>
      <c r="J121" s="128">
        <f t="shared" si="6"/>
        <v>0</v>
      </c>
      <c r="K121" s="128">
        <f t="shared" si="7"/>
        <v>0</v>
      </c>
      <c r="L121" s="128">
        <f t="shared" si="8"/>
        <v>0</v>
      </c>
      <c r="M121" s="128">
        <f t="shared" si="5"/>
        <v>0</v>
      </c>
      <c r="N121" s="129"/>
      <c r="O121" s="129"/>
      <c r="P121" s="129"/>
      <c r="Q121" s="130"/>
      <c r="R121" s="130"/>
      <c r="S121" s="130"/>
      <c r="T121" s="112">
        <f t="shared" si="9"/>
        <v>0</v>
      </c>
    </row>
    <row r="122" spans="1:20" x14ac:dyDescent="0.2">
      <c r="A122" s="122"/>
      <c r="B122" s="122"/>
      <c r="C122" s="123" t="s">
        <v>112</v>
      </c>
      <c r="D122" s="125"/>
      <c r="E122" s="125"/>
      <c r="F122" s="125"/>
      <c r="G122" s="126"/>
      <c r="H122" s="127"/>
      <c r="I122" s="127"/>
      <c r="J122" s="128">
        <f t="shared" si="6"/>
        <v>0</v>
      </c>
      <c r="K122" s="128">
        <f t="shared" si="7"/>
        <v>0</v>
      </c>
      <c r="L122" s="128">
        <f t="shared" si="8"/>
        <v>0</v>
      </c>
      <c r="M122" s="128">
        <f t="shared" si="5"/>
        <v>0</v>
      </c>
      <c r="N122" s="129"/>
      <c r="O122" s="129"/>
      <c r="P122" s="129"/>
      <c r="Q122" s="130"/>
      <c r="R122" s="130"/>
      <c r="S122" s="130"/>
      <c r="T122" s="112">
        <f t="shared" si="9"/>
        <v>0</v>
      </c>
    </row>
    <row r="123" spans="1:20" x14ac:dyDescent="0.2">
      <c r="A123" s="122"/>
      <c r="B123" s="122"/>
      <c r="C123" s="123" t="s">
        <v>112</v>
      </c>
      <c r="D123" s="125"/>
      <c r="E123" s="125"/>
      <c r="F123" s="125"/>
      <c r="G123" s="126"/>
      <c r="H123" s="127"/>
      <c r="I123" s="127"/>
      <c r="J123" s="128">
        <f t="shared" si="6"/>
        <v>0</v>
      </c>
      <c r="K123" s="128">
        <f t="shared" si="7"/>
        <v>0</v>
      </c>
      <c r="L123" s="128">
        <f t="shared" si="8"/>
        <v>0</v>
      </c>
      <c r="M123" s="128">
        <f t="shared" si="5"/>
        <v>0</v>
      </c>
      <c r="N123" s="129"/>
      <c r="O123" s="129"/>
      <c r="P123" s="129"/>
      <c r="Q123" s="130"/>
      <c r="R123" s="130"/>
      <c r="S123" s="130"/>
      <c r="T123" s="112">
        <f t="shared" si="9"/>
        <v>0</v>
      </c>
    </row>
    <row r="124" spans="1:20" x14ac:dyDescent="0.2">
      <c r="A124" s="122"/>
      <c r="B124" s="122"/>
      <c r="C124" s="123" t="s">
        <v>112</v>
      </c>
      <c r="D124" s="125"/>
      <c r="E124" s="125"/>
      <c r="F124" s="125"/>
      <c r="G124" s="126"/>
      <c r="H124" s="127"/>
      <c r="I124" s="127"/>
      <c r="J124" s="128">
        <f t="shared" si="6"/>
        <v>0</v>
      </c>
      <c r="K124" s="128">
        <f t="shared" si="7"/>
        <v>0</v>
      </c>
      <c r="L124" s="128">
        <f t="shared" si="8"/>
        <v>0</v>
      </c>
      <c r="M124" s="128">
        <f t="shared" si="5"/>
        <v>0</v>
      </c>
      <c r="N124" s="129"/>
      <c r="O124" s="129"/>
      <c r="P124" s="129"/>
      <c r="Q124" s="130"/>
      <c r="R124" s="130"/>
      <c r="S124" s="130"/>
      <c r="T124" s="112">
        <f t="shared" si="9"/>
        <v>0</v>
      </c>
    </row>
    <row r="125" spans="1:20" x14ac:dyDescent="0.2">
      <c r="A125" s="122"/>
      <c r="B125" s="122"/>
      <c r="C125" s="123" t="s">
        <v>112</v>
      </c>
      <c r="D125" s="125"/>
      <c r="E125" s="125"/>
      <c r="F125" s="125"/>
      <c r="G125" s="126"/>
      <c r="H125" s="127"/>
      <c r="I125" s="127"/>
      <c r="J125" s="128">
        <f t="shared" si="6"/>
        <v>0</v>
      </c>
      <c r="K125" s="128">
        <f t="shared" si="7"/>
        <v>0</v>
      </c>
      <c r="L125" s="128">
        <f t="shared" si="8"/>
        <v>0</v>
      </c>
      <c r="M125" s="128">
        <f t="shared" si="5"/>
        <v>0</v>
      </c>
      <c r="N125" s="129"/>
      <c r="O125" s="129"/>
      <c r="P125" s="129"/>
      <c r="Q125" s="130"/>
      <c r="R125" s="130"/>
      <c r="S125" s="130"/>
      <c r="T125" s="112">
        <f t="shared" si="9"/>
        <v>0</v>
      </c>
    </row>
    <row r="126" spans="1:20" x14ac:dyDescent="0.2">
      <c r="A126" s="122"/>
      <c r="B126" s="122"/>
      <c r="C126" s="123" t="s">
        <v>112</v>
      </c>
      <c r="D126" s="125"/>
      <c r="E126" s="125"/>
      <c r="F126" s="125"/>
      <c r="G126" s="126"/>
      <c r="H126" s="127"/>
      <c r="I126" s="127"/>
      <c r="J126" s="128">
        <f t="shared" si="6"/>
        <v>0</v>
      </c>
      <c r="K126" s="128">
        <f t="shared" si="7"/>
        <v>0</v>
      </c>
      <c r="L126" s="128">
        <f t="shared" si="8"/>
        <v>0</v>
      </c>
      <c r="M126" s="128">
        <f t="shared" si="5"/>
        <v>0</v>
      </c>
      <c r="N126" s="129"/>
      <c r="O126" s="129"/>
      <c r="P126" s="129"/>
      <c r="Q126" s="130"/>
      <c r="R126" s="130"/>
      <c r="S126" s="130"/>
      <c r="T126" s="112">
        <f t="shared" si="9"/>
        <v>0</v>
      </c>
    </row>
    <row r="127" spans="1:20" x14ac:dyDescent="0.2">
      <c r="A127" s="122"/>
      <c r="B127" s="122"/>
      <c r="C127" s="123" t="s">
        <v>112</v>
      </c>
      <c r="D127" s="125"/>
      <c r="E127" s="125"/>
      <c r="F127" s="125"/>
      <c r="G127" s="126"/>
      <c r="H127" s="127"/>
      <c r="I127" s="127"/>
      <c r="J127" s="128">
        <f t="shared" si="6"/>
        <v>0</v>
      </c>
      <c r="K127" s="128">
        <f t="shared" si="7"/>
        <v>0</v>
      </c>
      <c r="L127" s="128">
        <f t="shared" si="8"/>
        <v>0</v>
      </c>
      <c r="M127" s="128">
        <f t="shared" si="5"/>
        <v>0</v>
      </c>
      <c r="N127" s="129"/>
      <c r="O127" s="129"/>
      <c r="P127" s="129"/>
      <c r="Q127" s="130"/>
      <c r="R127" s="130"/>
      <c r="S127" s="130"/>
      <c r="T127" s="112">
        <f t="shared" si="9"/>
        <v>0</v>
      </c>
    </row>
    <row r="128" spans="1:20" x14ac:dyDescent="0.2">
      <c r="A128" s="122"/>
      <c r="B128" s="122"/>
      <c r="C128" s="123" t="s">
        <v>112</v>
      </c>
      <c r="D128" s="125"/>
      <c r="E128" s="125"/>
      <c r="F128" s="125"/>
      <c r="G128" s="126"/>
      <c r="H128" s="127"/>
      <c r="I128" s="127"/>
      <c r="J128" s="128">
        <f t="shared" si="6"/>
        <v>0</v>
      </c>
      <c r="K128" s="128">
        <f t="shared" si="7"/>
        <v>0</v>
      </c>
      <c r="L128" s="128">
        <f t="shared" si="8"/>
        <v>0</v>
      </c>
      <c r="M128" s="128">
        <f t="shared" si="5"/>
        <v>0</v>
      </c>
      <c r="N128" s="129"/>
      <c r="O128" s="129"/>
      <c r="P128" s="129"/>
      <c r="Q128" s="130"/>
      <c r="R128" s="130"/>
      <c r="S128" s="130"/>
      <c r="T128" s="112">
        <f t="shared" si="9"/>
        <v>0</v>
      </c>
    </row>
    <row r="129" spans="1:20" x14ac:dyDescent="0.2">
      <c r="A129" s="122"/>
      <c r="B129" s="122"/>
      <c r="C129" s="123" t="s">
        <v>112</v>
      </c>
      <c r="D129" s="125"/>
      <c r="E129" s="125"/>
      <c r="F129" s="125"/>
      <c r="G129" s="126"/>
      <c r="H129" s="127"/>
      <c r="I129" s="127"/>
      <c r="J129" s="128">
        <f t="shared" si="6"/>
        <v>0</v>
      </c>
      <c r="K129" s="128">
        <f t="shared" si="7"/>
        <v>0</v>
      </c>
      <c r="L129" s="128">
        <f t="shared" si="8"/>
        <v>0</v>
      </c>
      <c r="M129" s="128">
        <f t="shared" si="5"/>
        <v>0</v>
      </c>
      <c r="N129" s="129"/>
      <c r="O129" s="129"/>
      <c r="P129" s="129"/>
      <c r="Q129" s="130"/>
      <c r="R129" s="130"/>
      <c r="S129" s="130"/>
      <c r="T129" s="112">
        <f t="shared" si="9"/>
        <v>0</v>
      </c>
    </row>
    <row r="130" spans="1:20" x14ac:dyDescent="0.2">
      <c r="A130" s="122"/>
      <c r="B130" s="122"/>
      <c r="C130" s="123" t="s">
        <v>112</v>
      </c>
      <c r="D130" s="125"/>
      <c r="E130" s="125"/>
      <c r="F130" s="125"/>
      <c r="G130" s="126"/>
      <c r="H130" s="127"/>
      <c r="I130" s="127"/>
      <c r="J130" s="128">
        <f t="shared" si="6"/>
        <v>0</v>
      </c>
      <c r="K130" s="128">
        <f t="shared" si="7"/>
        <v>0</v>
      </c>
      <c r="L130" s="128">
        <f t="shared" si="8"/>
        <v>0</v>
      </c>
      <c r="M130" s="128">
        <f t="shared" si="5"/>
        <v>0</v>
      </c>
      <c r="N130" s="129"/>
      <c r="O130" s="129"/>
      <c r="P130" s="129"/>
      <c r="Q130" s="130"/>
      <c r="R130" s="130"/>
      <c r="S130" s="130"/>
      <c r="T130" s="112">
        <f t="shared" si="9"/>
        <v>0</v>
      </c>
    </row>
    <row r="131" spans="1:20" x14ac:dyDescent="0.2">
      <c r="A131" s="122"/>
      <c r="B131" s="122"/>
      <c r="C131" s="123" t="s">
        <v>112</v>
      </c>
      <c r="D131" s="125"/>
      <c r="E131" s="125"/>
      <c r="F131" s="125"/>
      <c r="G131" s="126"/>
      <c r="H131" s="127"/>
      <c r="I131" s="127"/>
      <c r="J131" s="128">
        <f t="shared" si="6"/>
        <v>0</v>
      </c>
      <c r="K131" s="128">
        <f t="shared" si="7"/>
        <v>0</v>
      </c>
      <c r="L131" s="128">
        <f t="shared" si="8"/>
        <v>0</v>
      </c>
      <c r="M131" s="128">
        <f t="shared" si="5"/>
        <v>0</v>
      </c>
      <c r="N131" s="129"/>
      <c r="O131" s="129"/>
      <c r="P131" s="129"/>
      <c r="Q131" s="130"/>
      <c r="R131" s="130"/>
      <c r="S131" s="130"/>
      <c r="T131" s="112">
        <f t="shared" si="9"/>
        <v>0</v>
      </c>
    </row>
    <row r="132" spans="1:20" x14ac:dyDescent="0.2">
      <c r="A132" s="122"/>
      <c r="B132" s="122"/>
      <c r="C132" s="123" t="s">
        <v>112</v>
      </c>
      <c r="D132" s="125"/>
      <c r="E132" s="125"/>
      <c r="F132" s="125"/>
      <c r="G132" s="126"/>
      <c r="H132" s="127"/>
      <c r="I132" s="127"/>
      <c r="J132" s="128">
        <f t="shared" si="6"/>
        <v>0</v>
      </c>
      <c r="K132" s="128">
        <f t="shared" si="7"/>
        <v>0</v>
      </c>
      <c r="L132" s="128">
        <f t="shared" si="8"/>
        <v>0</v>
      </c>
      <c r="M132" s="128">
        <f t="shared" si="5"/>
        <v>0</v>
      </c>
      <c r="N132" s="129"/>
      <c r="O132" s="129"/>
      <c r="P132" s="129"/>
      <c r="Q132" s="130"/>
      <c r="R132" s="130"/>
      <c r="S132" s="130"/>
      <c r="T132" s="112">
        <f t="shared" si="9"/>
        <v>0</v>
      </c>
    </row>
    <row r="133" spans="1:20" x14ac:dyDescent="0.2">
      <c r="A133" s="122"/>
      <c r="B133" s="122"/>
      <c r="C133" s="123" t="s">
        <v>112</v>
      </c>
      <c r="D133" s="125"/>
      <c r="E133" s="125"/>
      <c r="F133" s="125"/>
      <c r="G133" s="126"/>
      <c r="H133" s="127"/>
      <c r="I133" s="127"/>
      <c r="J133" s="128">
        <f t="shared" si="6"/>
        <v>0</v>
      </c>
      <c r="K133" s="128">
        <f t="shared" si="7"/>
        <v>0</v>
      </c>
      <c r="L133" s="128">
        <f t="shared" si="8"/>
        <v>0</v>
      </c>
      <c r="M133" s="128">
        <f t="shared" si="5"/>
        <v>0</v>
      </c>
      <c r="N133" s="129"/>
      <c r="O133" s="129"/>
      <c r="P133" s="129"/>
      <c r="Q133" s="130"/>
      <c r="R133" s="130"/>
      <c r="S133" s="130"/>
      <c r="T133" s="112">
        <f t="shared" si="9"/>
        <v>0</v>
      </c>
    </row>
    <row r="134" spans="1:20" x14ac:dyDescent="0.2">
      <c r="A134" s="122"/>
      <c r="B134" s="122"/>
      <c r="C134" s="123" t="s">
        <v>112</v>
      </c>
      <c r="D134" s="125"/>
      <c r="E134" s="125"/>
      <c r="F134" s="125"/>
      <c r="G134" s="126"/>
      <c r="H134" s="127"/>
      <c r="I134" s="127"/>
      <c r="J134" s="128">
        <f t="shared" si="6"/>
        <v>0</v>
      </c>
      <c r="K134" s="128">
        <f t="shared" si="7"/>
        <v>0</v>
      </c>
      <c r="L134" s="128">
        <f t="shared" si="8"/>
        <v>0</v>
      </c>
      <c r="M134" s="128">
        <f t="shared" si="5"/>
        <v>0</v>
      </c>
      <c r="N134" s="129"/>
      <c r="O134" s="129"/>
      <c r="P134" s="129"/>
      <c r="Q134" s="130"/>
      <c r="R134" s="130"/>
      <c r="S134" s="130"/>
      <c r="T134" s="112">
        <f t="shared" si="9"/>
        <v>0</v>
      </c>
    </row>
    <row r="135" spans="1:20" x14ac:dyDescent="0.2">
      <c r="A135" s="122"/>
      <c r="B135" s="122"/>
      <c r="C135" s="123" t="s">
        <v>112</v>
      </c>
      <c r="D135" s="125"/>
      <c r="E135" s="125"/>
      <c r="F135" s="125"/>
      <c r="G135" s="126"/>
      <c r="H135" s="127"/>
      <c r="I135" s="127"/>
      <c r="J135" s="128">
        <f t="shared" si="6"/>
        <v>0</v>
      </c>
      <c r="K135" s="128">
        <f t="shared" si="7"/>
        <v>0</v>
      </c>
      <c r="L135" s="128">
        <f t="shared" si="8"/>
        <v>0</v>
      </c>
      <c r="M135" s="128">
        <f t="shared" si="5"/>
        <v>0</v>
      </c>
      <c r="N135" s="129"/>
      <c r="O135" s="129"/>
      <c r="P135" s="129"/>
      <c r="Q135" s="130"/>
      <c r="R135" s="130"/>
      <c r="S135" s="130"/>
      <c r="T135" s="112">
        <f t="shared" si="9"/>
        <v>0</v>
      </c>
    </row>
    <row r="136" spans="1:20" x14ac:dyDescent="0.2">
      <c r="A136" s="122"/>
      <c r="B136" s="122"/>
      <c r="C136" s="123" t="s">
        <v>112</v>
      </c>
      <c r="D136" s="125"/>
      <c r="E136" s="125"/>
      <c r="F136" s="125"/>
      <c r="G136" s="126"/>
      <c r="H136" s="127"/>
      <c r="I136" s="127"/>
      <c r="J136" s="128">
        <f t="shared" si="6"/>
        <v>0</v>
      </c>
      <c r="K136" s="128">
        <f t="shared" si="7"/>
        <v>0</v>
      </c>
      <c r="L136" s="128">
        <f t="shared" si="8"/>
        <v>0</v>
      </c>
      <c r="M136" s="128">
        <f t="shared" si="5"/>
        <v>0</v>
      </c>
      <c r="N136" s="129"/>
      <c r="O136" s="129"/>
      <c r="P136" s="129"/>
      <c r="Q136" s="130"/>
      <c r="R136" s="130"/>
      <c r="S136" s="130"/>
      <c r="T136" s="112">
        <f t="shared" si="9"/>
        <v>0</v>
      </c>
    </row>
    <row r="137" spans="1:20" x14ac:dyDescent="0.2">
      <c r="A137" s="122"/>
      <c r="B137" s="122"/>
      <c r="C137" s="123" t="s">
        <v>112</v>
      </c>
      <c r="D137" s="125"/>
      <c r="E137" s="125"/>
      <c r="F137" s="125"/>
      <c r="G137" s="126"/>
      <c r="H137" s="127"/>
      <c r="I137" s="127"/>
      <c r="J137" s="128">
        <f t="shared" si="6"/>
        <v>0</v>
      </c>
      <c r="K137" s="128">
        <f t="shared" si="7"/>
        <v>0</v>
      </c>
      <c r="L137" s="128">
        <f t="shared" si="8"/>
        <v>0</v>
      </c>
      <c r="M137" s="128">
        <f t="shared" si="5"/>
        <v>0</v>
      </c>
      <c r="N137" s="129"/>
      <c r="O137" s="129"/>
      <c r="P137" s="129"/>
      <c r="Q137" s="130"/>
      <c r="R137" s="130"/>
      <c r="S137" s="130"/>
      <c r="T137" s="112">
        <f t="shared" si="9"/>
        <v>0</v>
      </c>
    </row>
    <row r="138" spans="1:20" x14ac:dyDescent="0.2">
      <c r="A138" s="122"/>
      <c r="B138" s="122"/>
      <c r="C138" s="123" t="s">
        <v>112</v>
      </c>
      <c r="D138" s="125"/>
      <c r="E138" s="125"/>
      <c r="F138" s="125"/>
      <c r="G138" s="126"/>
      <c r="H138" s="127"/>
      <c r="I138" s="127"/>
      <c r="J138" s="128">
        <f t="shared" si="6"/>
        <v>0</v>
      </c>
      <c r="K138" s="128">
        <f t="shared" si="7"/>
        <v>0</v>
      </c>
      <c r="L138" s="128">
        <f t="shared" si="8"/>
        <v>0</v>
      </c>
      <c r="M138" s="128">
        <f t="shared" si="5"/>
        <v>0</v>
      </c>
      <c r="N138" s="129"/>
      <c r="O138" s="129"/>
      <c r="P138" s="129"/>
      <c r="Q138" s="130"/>
      <c r="R138" s="130"/>
      <c r="S138" s="130"/>
      <c r="T138" s="112">
        <f t="shared" si="9"/>
        <v>0</v>
      </c>
    </row>
    <row r="139" spans="1:20" x14ac:dyDescent="0.2">
      <c r="A139" s="122"/>
      <c r="B139" s="122"/>
      <c r="C139" s="123" t="s">
        <v>112</v>
      </c>
      <c r="D139" s="125"/>
      <c r="E139" s="125"/>
      <c r="F139" s="125"/>
      <c r="G139" s="126"/>
      <c r="H139" s="127"/>
      <c r="I139" s="127"/>
      <c r="J139" s="128">
        <f t="shared" si="6"/>
        <v>0</v>
      </c>
      <c r="K139" s="128">
        <f t="shared" si="7"/>
        <v>0</v>
      </c>
      <c r="L139" s="128">
        <f t="shared" si="8"/>
        <v>0</v>
      </c>
      <c r="M139" s="128">
        <f t="shared" si="5"/>
        <v>0</v>
      </c>
      <c r="N139" s="129"/>
      <c r="O139" s="129"/>
      <c r="P139" s="129"/>
      <c r="Q139" s="130"/>
      <c r="R139" s="130"/>
      <c r="S139" s="130"/>
      <c r="T139" s="112">
        <f t="shared" si="9"/>
        <v>0</v>
      </c>
    </row>
    <row r="140" spans="1:20" x14ac:dyDescent="0.2">
      <c r="A140" s="122"/>
      <c r="B140" s="122"/>
      <c r="C140" s="123" t="s">
        <v>112</v>
      </c>
      <c r="D140" s="125"/>
      <c r="E140" s="125"/>
      <c r="F140" s="125"/>
      <c r="G140" s="126"/>
      <c r="H140" s="127"/>
      <c r="I140" s="127"/>
      <c r="J140" s="128">
        <f t="shared" si="6"/>
        <v>0</v>
      </c>
      <c r="K140" s="128">
        <f t="shared" si="7"/>
        <v>0</v>
      </c>
      <c r="L140" s="128">
        <f t="shared" si="8"/>
        <v>0</v>
      </c>
      <c r="M140" s="128">
        <f t="shared" si="5"/>
        <v>0</v>
      </c>
      <c r="N140" s="129"/>
      <c r="O140" s="129"/>
      <c r="P140" s="129"/>
      <c r="Q140" s="130"/>
      <c r="R140" s="130"/>
      <c r="S140" s="130"/>
      <c r="T140" s="112">
        <f t="shared" si="9"/>
        <v>0</v>
      </c>
    </row>
    <row r="141" spans="1:20" x14ac:dyDescent="0.2">
      <c r="A141" s="122"/>
      <c r="B141" s="122"/>
      <c r="C141" s="123" t="s">
        <v>112</v>
      </c>
      <c r="D141" s="125"/>
      <c r="E141" s="125"/>
      <c r="F141" s="125"/>
      <c r="G141" s="126"/>
      <c r="H141" s="127"/>
      <c r="I141" s="127"/>
      <c r="J141" s="128">
        <f t="shared" si="6"/>
        <v>0</v>
      </c>
      <c r="K141" s="128">
        <f t="shared" si="7"/>
        <v>0</v>
      </c>
      <c r="L141" s="128">
        <f t="shared" si="8"/>
        <v>0</v>
      </c>
      <c r="M141" s="128">
        <f t="shared" si="5"/>
        <v>0</v>
      </c>
      <c r="N141" s="129"/>
      <c r="O141" s="129"/>
      <c r="P141" s="129"/>
      <c r="Q141" s="130"/>
      <c r="R141" s="130"/>
      <c r="S141" s="130"/>
      <c r="T141" s="112">
        <f t="shared" si="9"/>
        <v>0</v>
      </c>
    </row>
    <row r="142" spans="1:20" x14ac:dyDescent="0.2">
      <c r="A142" s="122"/>
      <c r="B142" s="122"/>
      <c r="C142" s="123" t="s">
        <v>112</v>
      </c>
      <c r="D142" s="125"/>
      <c r="E142" s="125"/>
      <c r="F142" s="125"/>
      <c r="G142" s="126"/>
      <c r="H142" s="127"/>
      <c r="I142" s="127"/>
      <c r="J142" s="128">
        <f t="shared" si="6"/>
        <v>0</v>
      </c>
      <c r="K142" s="128">
        <f t="shared" si="7"/>
        <v>0</v>
      </c>
      <c r="L142" s="128">
        <f t="shared" si="8"/>
        <v>0</v>
      </c>
      <c r="M142" s="128">
        <f t="shared" ref="M142:M183" si="10">IF((K142+L142)=SUM(Q142:S142),(K142+L142),"ERROR")</f>
        <v>0</v>
      </c>
      <c r="N142" s="129"/>
      <c r="O142" s="129"/>
      <c r="P142" s="129"/>
      <c r="Q142" s="130"/>
      <c r="R142" s="130"/>
      <c r="S142" s="130"/>
      <c r="T142" s="112">
        <f t="shared" si="9"/>
        <v>0</v>
      </c>
    </row>
    <row r="143" spans="1:20" x14ac:dyDescent="0.2">
      <c r="A143" s="122"/>
      <c r="B143" s="122"/>
      <c r="C143" s="123" t="s">
        <v>112</v>
      </c>
      <c r="D143" s="125"/>
      <c r="E143" s="125"/>
      <c r="F143" s="125"/>
      <c r="G143" s="126"/>
      <c r="H143" s="127"/>
      <c r="I143" s="127"/>
      <c r="J143" s="128">
        <f t="shared" ref="J143:J183" si="11">H143+I143</f>
        <v>0</v>
      </c>
      <c r="K143" s="128">
        <f t="shared" ref="K143:K182" si="12">H143*G143</f>
        <v>0</v>
      </c>
      <c r="L143" s="128">
        <f t="shared" ref="L143:L183" si="13">I143*G143</f>
        <v>0</v>
      </c>
      <c r="M143" s="128">
        <f t="shared" si="10"/>
        <v>0</v>
      </c>
      <c r="N143" s="129"/>
      <c r="O143" s="129"/>
      <c r="P143" s="129"/>
      <c r="Q143" s="130"/>
      <c r="R143" s="130"/>
      <c r="S143" s="130"/>
      <c r="T143" s="112">
        <f t="shared" ref="T143:T183" si="14">IF(Q143&lt;=VLOOKUP(C143,$U$1:$V$5,2,0)/12,Q143,"ERROR")</f>
        <v>0</v>
      </c>
    </row>
    <row r="144" spans="1:20" x14ac:dyDescent="0.2">
      <c r="A144" s="122"/>
      <c r="B144" s="122"/>
      <c r="C144" s="123" t="s">
        <v>112</v>
      </c>
      <c r="D144" s="125"/>
      <c r="E144" s="125"/>
      <c r="F144" s="125"/>
      <c r="G144" s="126"/>
      <c r="H144" s="127"/>
      <c r="I144" s="127"/>
      <c r="J144" s="128">
        <f t="shared" si="11"/>
        <v>0</v>
      </c>
      <c r="K144" s="128">
        <f t="shared" si="12"/>
        <v>0</v>
      </c>
      <c r="L144" s="128">
        <f t="shared" si="13"/>
        <v>0</v>
      </c>
      <c r="M144" s="128">
        <f t="shared" si="10"/>
        <v>0</v>
      </c>
      <c r="N144" s="129"/>
      <c r="O144" s="129"/>
      <c r="P144" s="129"/>
      <c r="Q144" s="130"/>
      <c r="R144" s="130"/>
      <c r="S144" s="130"/>
      <c r="T144" s="112">
        <f t="shared" si="14"/>
        <v>0</v>
      </c>
    </row>
    <row r="145" spans="1:20" x14ac:dyDescent="0.2">
      <c r="A145" s="122"/>
      <c r="B145" s="122"/>
      <c r="C145" s="123" t="s">
        <v>112</v>
      </c>
      <c r="D145" s="125"/>
      <c r="E145" s="125"/>
      <c r="F145" s="125"/>
      <c r="G145" s="126"/>
      <c r="H145" s="127"/>
      <c r="I145" s="127"/>
      <c r="J145" s="128">
        <f t="shared" si="11"/>
        <v>0</v>
      </c>
      <c r="K145" s="128">
        <f t="shared" si="12"/>
        <v>0</v>
      </c>
      <c r="L145" s="128">
        <f t="shared" si="13"/>
        <v>0</v>
      </c>
      <c r="M145" s="128">
        <f t="shared" si="10"/>
        <v>0</v>
      </c>
      <c r="N145" s="129"/>
      <c r="O145" s="129"/>
      <c r="P145" s="129"/>
      <c r="Q145" s="130"/>
      <c r="R145" s="130"/>
      <c r="S145" s="130"/>
      <c r="T145" s="112">
        <f t="shared" si="14"/>
        <v>0</v>
      </c>
    </row>
    <row r="146" spans="1:20" x14ac:dyDescent="0.2">
      <c r="A146" s="122"/>
      <c r="B146" s="122"/>
      <c r="C146" s="123" t="s">
        <v>112</v>
      </c>
      <c r="D146" s="125"/>
      <c r="E146" s="125"/>
      <c r="F146" s="125"/>
      <c r="G146" s="126"/>
      <c r="H146" s="127"/>
      <c r="I146" s="127"/>
      <c r="J146" s="128">
        <f t="shared" si="11"/>
        <v>0</v>
      </c>
      <c r="K146" s="128">
        <f t="shared" si="12"/>
        <v>0</v>
      </c>
      <c r="L146" s="128">
        <f t="shared" si="13"/>
        <v>0</v>
      </c>
      <c r="M146" s="128">
        <f t="shared" si="10"/>
        <v>0</v>
      </c>
      <c r="N146" s="129"/>
      <c r="O146" s="129"/>
      <c r="P146" s="129"/>
      <c r="Q146" s="130"/>
      <c r="R146" s="130"/>
      <c r="S146" s="130"/>
      <c r="T146" s="112">
        <f t="shared" si="14"/>
        <v>0</v>
      </c>
    </row>
    <row r="147" spans="1:20" x14ac:dyDescent="0.2">
      <c r="A147" s="122"/>
      <c r="B147" s="122"/>
      <c r="C147" s="123" t="s">
        <v>112</v>
      </c>
      <c r="D147" s="125"/>
      <c r="E147" s="125"/>
      <c r="F147" s="125"/>
      <c r="G147" s="126"/>
      <c r="H147" s="127"/>
      <c r="I147" s="127"/>
      <c r="J147" s="128">
        <f t="shared" si="11"/>
        <v>0</v>
      </c>
      <c r="K147" s="128">
        <f t="shared" si="12"/>
        <v>0</v>
      </c>
      <c r="L147" s="128">
        <f t="shared" si="13"/>
        <v>0</v>
      </c>
      <c r="M147" s="128">
        <f t="shared" si="10"/>
        <v>0</v>
      </c>
      <c r="N147" s="129"/>
      <c r="O147" s="129"/>
      <c r="P147" s="129"/>
      <c r="Q147" s="130"/>
      <c r="R147" s="130"/>
      <c r="S147" s="130"/>
      <c r="T147" s="112">
        <f t="shared" si="14"/>
        <v>0</v>
      </c>
    </row>
    <row r="148" spans="1:20" x14ac:dyDescent="0.2">
      <c r="A148" s="122"/>
      <c r="B148" s="122"/>
      <c r="C148" s="123" t="s">
        <v>112</v>
      </c>
      <c r="D148" s="125"/>
      <c r="E148" s="125"/>
      <c r="F148" s="125"/>
      <c r="G148" s="126"/>
      <c r="H148" s="127"/>
      <c r="I148" s="127"/>
      <c r="J148" s="128">
        <f t="shared" si="11"/>
        <v>0</v>
      </c>
      <c r="K148" s="128">
        <f t="shared" si="12"/>
        <v>0</v>
      </c>
      <c r="L148" s="128">
        <f t="shared" si="13"/>
        <v>0</v>
      </c>
      <c r="M148" s="128">
        <f t="shared" si="10"/>
        <v>0</v>
      </c>
      <c r="N148" s="129"/>
      <c r="O148" s="129"/>
      <c r="P148" s="129"/>
      <c r="Q148" s="130"/>
      <c r="R148" s="130"/>
      <c r="S148" s="130"/>
      <c r="T148" s="112">
        <f t="shared" si="14"/>
        <v>0</v>
      </c>
    </row>
    <row r="149" spans="1:20" x14ac:dyDescent="0.2">
      <c r="A149" s="122"/>
      <c r="B149" s="122"/>
      <c r="C149" s="123" t="s">
        <v>112</v>
      </c>
      <c r="D149" s="125"/>
      <c r="E149" s="125"/>
      <c r="F149" s="125"/>
      <c r="G149" s="126"/>
      <c r="H149" s="127"/>
      <c r="I149" s="127"/>
      <c r="J149" s="128">
        <f t="shared" si="11"/>
        <v>0</v>
      </c>
      <c r="K149" s="128">
        <f t="shared" si="12"/>
        <v>0</v>
      </c>
      <c r="L149" s="128">
        <f t="shared" si="13"/>
        <v>0</v>
      </c>
      <c r="M149" s="128">
        <f t="shared" si="10"/>
        <v>0</v>
      </c>
      <c r="N149" s="129"/>
      <c r="O149" s="129"/>
      <c r="P149" s="129"/>
      <c r="Q149" s="130"/>
      <c r="R149" s="130"/>
      <c r="S149" s="130"/>
      <c r="T149" s="112">
        <f t="shared" si="14"/>
        <v>0</v>
      </c>
    </row>
    <row r="150" spans="1:20" x14ac:dyDescent="0.2">
      <c r="A150" s="122"/>
      <c r="B150" s="122"/>
      <c r="C150" s="123" t="s">
        <v>112</v>
      </c>
      <c r="D150" s="125"/>
      <c r="E150" s="125"/>
      <c r="F150" s="125"/>
      <c r="G150" s="126"/>
      <c r="H150" s="127"/>
      <c r="I150" s="127"/>
      <c r="J150" s="128">
        <f t="shared" si="11"/>
        <v>0</v>
      </c>
      <c r="K150" s="128">
        <f t="shared" si="12"/>
        <v>0</v>
      </c>
      <c r="L150" s="128">
        <f t="shared" si="13"/>
        <v>0</v>
      </c>
      <c r="M150" s="128">
        <f t="shared" si="10"/>
        <v>0</v>
      </c>
      <c r="N150" s="129"/>
      <c r="O150" s="129"/>
      <c r="P150" s="129"/>
      <c r="Q150" s="130"/>
      <c r="R150" s="130"/>
      <c r="S150" s="130"/>
      <c r="T150" s="112">
        <f t="shared" si="14"/>
        <v>0</v>
      </c>
    </row>
    <row r="151" spans="1:20" x14ac:dyDescent="0.2">
      <c r="A151" s="122"/>
      <c r="B151" s="122"/>
      <c r="C151" s="123" t="s">
        <v>112</v>
      </c>
      <c r="D151" s="125"/>
      <c r="E151" s="125"/>
      <c r="F151" s="125"/>
      <c r="G151" s="126"/>
      <c r="H151" s="127"/>
      <c r="I151" s="127"/>
      <c r="J151" s="128">
        <f t="shared" si="11"/>
        <v>0</v>
      </c>
      <c r="K151" s="128">
        <f t="shared" si="12"/>
        <v>0</v>
      </c>
      <c r="L151" s="128">
        <f t="shared" si="13"/>
        <v>0</v>
      </c>
      <c r="M151" s="128">
        <f t="shared" si="10"/>
        <v>0</v>
      </c>
      <c r="N151" s="129"/>
      <c r="O151" s="129"/>
      <c r="P151" s="129"/>
      <c r="Q151" s="130"/>
      <c r="R151" s="130"/>
      <c r="S151" s="130"/>
      <c r="T151" s="112">
        <f t="shared" si="14"/>
        <v>0</v>
      </c>
    </row>
    <row r="152" spans="1:20" x14ac:dyDescent="0.2">
      <c r="A152" s="122"/>
      <c r="B152" s="122"/>
      <c r="C152" s="123" t="s">
        <v>112</v>
      </c>
      <c r="D152" s="125"/>
      <c r="E152" s="125"/>
      <c r="F152" s="125"/>
      <c r="G152" s="126"/>
      <c r="H152" s="127"/>
      <c r="I152" s="127"/>
      <c r="J152" s="128">
        <f t="shared" si="11"/>
        <v>0</v>
      </c>
      <c r="K152" s="128">
        <f t="shared" si="12"/>
        <v>0</v>
      </c>
      <c r="L152" s="128">
        <f t="shared" si="13"/>
        <v>0</v>
      </c>
      <c r="M152" s="128">
        <f t="shared" si="10"/>
        <v>0</v>
      </c>
      <c r="N152" s="129"/>
      <c r="O152" s="129"/>
      <c r="P152" s="129"/>
      <c r="Q152" s="130"/>
      <c r="R152" s="130"/>
      <c r="S152" s="130"/>
      <c r="T152" s="112">
        <f t="shared" si="14"/>
        <v>0</v>
      </c>
    </row>
    <row r="153" spans="1:20" x14ac:dyDescent="0.2">
      <c r="A153" s="122"/>
      <c r="B153" s="122"/>
      <c r="C153" s="123" t="s">
        <v>112</v>
      </c>
      <c r="D153" s="125"/>
      <c r="E153" s="125"/>
      <c r="F153" s="125"/>
      <c r="G153" s="126"/>
      <c r="H153" s="127"/>
      <c r="I153" s="127"/>
      <c r="J153" s="128">
        <f t="shared" si="11"/>
        <v>0</v>
      </c>
      <c r="K153" s="128">
        <f t="shared" si="12"/>
        <v>0</v>
      </c>
      <c r="L153" s="128">
        <f t="shared" si="13"/>
        <v>0</v>
      </c>
      <c r="M153" s="128">
        <f t="shared" si="10"/>
        <v>0</v>
      </c>
      <c r="N153" s="129"/>
      <c r="O153" s="129"/>
      <c r="P153" s="129"/>
      <c r="Q153" s="130"/>
      <c r="R153" s="130"/>
      <c r="S153" s="130"/>
      <c r="T153" s="112">
        <f t="shared" si="14"/>
        <v>0</v>
      </c>
    </row>
    <row r="154" spans="1:20" x14ac:dyDescent="0.2">
      <c r="A154" s="122"/>
      <c r="B154" s="122"/>
      <c r="C154" s="123" t="s">
        <v>112</v>
      </c>
      <c r="D154" s="125"/>
      <c r="E154" s="125"/>
      <c r="F154" s="125"/>
      <c r="G154" s="126"/>
      <c r="H154" s="127"/>
      <c r="I154" s="127"/>
      <c r="J154" s="128">
        <f t="shared" si="11"/>
        <v>0</v>
      </c>
      <c r="K154" s="128">
        <f t="shared" si="12"/>
        <v>0</v>
      </c>
      <c r="L154" s="128">
        <f t="shared" si="13"/>
        <v>0</v>
      </c>
      <c r="M154" s="128">
        <f t="shared" si="10"/>
        <v>0</v>
      </c>
      <c r="N154" s="129"/>
      <c r="O154" s="129"/>
      <c r="P154" s="129"/>
      <c r="Q154" s="130"/>
      <c r="R154" s="130"/>
      <c r="S154" s="130"/>
      <c r="T154" s="112">
        <f t="shared" si="14"/>
        <v>0</v>
      </c>
    </row>
    <row r="155" spans="1:20" x14ac:dyDescent="0.2">
      <c r="A155" s="122"/>
      <c r="B155" s="122"/>
      <c r="C155" s="123" t="s">
        <v>112</v>
      </c>
      <c r="D155" s="125"/>
      <c r="E155" s="125"/>
      <c r="F155" s="125"/>
      <c r="G155" s="126"/>
      <c r="H155" s="127"/>
      <c r="I155" s="127"/>
      <c r="J155" s="128">
        <f t="shared" si="11"/>
        <v>0</v>
      </c>
      <c r="K155" s="128">
        <f t="shared" si="12"/>
        <v>0</v>
      </c>
      <c r="L155" s="128">
        <f t="shared" si="13"/>
        <v>0</v>
      </c>
      <c r="M155" s="128">
        <f t="shared" si="10"/>
        <v>0</v>
      </c>
      <c r="N155" s="129"/>
      <c r="O155" s="129"/>
      <c r="P155" s="129"/>
      <c r="Q155" s="130"/>
      <c r="R155" s="130"/>
      <c r="S155" s="130"/>
      <c r="T155" s="112">
        <f t="shared" si="14"/>
        <v>0</v>
      </c>
    </row>
    <row r="156" spans="1:20" x14ac:dyDescent="0.2">
      <c r="A156" s="122"/>
      <c r="B156" s="122"/>
      <c r="C156" s="123" t="s">
        <v>112</v>
      </c>
      <c r="D156" s="125"/>
      <c r="E156" s="125"/>
      <c r="F156" s="125"/>
      <c r="G156" s="126"/>
      <c r="H156" s="127"/>
      <c r="I156" s="127"/>
      <c r="J156" s="128">
        <f t="shared" si="11"/>
        <v>0</v>
      </c>
      <c r="K156" s="128">
        <f t="shared" si="12"/>
        <v>0</v>
      </c>
      <c r="L156" s="128">
        <f t="shared" si="13"/>
        <v>0</v>
      </c>
      <c r="M156" s="128">
        <f t="shared" si="10"/>
        <v>0</v>
      </c>
      <c r="N156" s="129"/>
      <c r="O156" s="129"/>
      <c r="P156" s="129"/>
      <c r="Q156" s="130"/>
      <c r="R156" s="130"/>
      <c r="S156" s="130"/>
      <c r="T156" s="112">
        <f t="shared" si="14"/>
        <v>0</v>
      </c>
    </row>
    <row r="157" spans="1:20" x14ac:dyDescent="0.2">
      <c r="A157" s="122"/>
      <c r="B157" s="122"/>
      <c r="C157" s="123" t="s">
        <v>112</v>
      </c>
      <c r="D157" s="125"/>
      <c r="E157" s="125"/>
      <c r="F157" s="125"/>
      <c r="G157" s="126"/>
      <c r="H157" s="127"/>
      <c r="I157" s="127"/>
      <c r="J157" s="128">
        <f t="shared" si="11"/>
        <v>0</v>
      </c>
      <c r="K157" s="128">
        <f t="shared" si="12"/>
        <v>0</v>
      </c>
      <c r="L157" s="128">
        <f t="shared" si="13"/>
        <v>0</v>
      </c>
      <c r="M157" s="128">
        <f t="shared" si="10"/>
        <v>0</v>
      </c>
      <c r="N157" s="129"/>
      <c r="O157" s="129"/>
      <c r="P157" s="129"/>
      <c r="Q157" s="130"/>
      <c r="R157" s="130"/>
      <c r="S157" s="130"/>
      <c r="T157" s="112">
        <f t="shared" si="14"/>
        <v>0</v>
      </c>
    </row>
    <row r="158" spans="1:20" x14ac:dyDescent="0.2">
      <c r="A158" s="122"/>
      <c r="B158" s="122"/>
      <c r="C158" s="123" t="s">
        <v>112</v>
      </c>
      <c r="D158" s="125"/>
      <c r="E158" s="125"/>
      <c r="F158" s="125"/>
      <c r="G158" s="126"/>
      <c r="H158" s="127"/>
      <c r="I158" s="127"/>
      <c r="J158" s="128">
        <f t="shared" si="11"/>
        <v>0</v>
      </c>
      <c r="K158" s="128">
        <f t="shared" si="12"/>
        <v>0</v>
      </c>
      <c r="L158" s="128">
        <f t="shared" si="13"/>
        <v>0</v>
      </c>
      <c r="M158" s="128">
        <f t="shared" si="10"/>
        <v>0</v>
      </c>
      <c r="N158" s="129"/>
      <c r="O158" s="129"/>
      <c r="P158" s="129"/>
      <c r="Q158" s="130"/>
      <c r="R158" s="130"/>
      <c r="S158" s="130"/>
      <c r="T158" s="112">
        <f t="shared" si="14"/>
        <v>0</v>
      </c>
    </row>
    <row r="159" spans="1:20" x14ac:dyDescent="0.2">
      <c r="A159" s="122"/>
      <c r="B159" s="122"/>
      <c r="C159" s="123" t="s">
        <v>112</v>
      </c>
      <c r="D159" s="125"/>
      <c r="E159" s="125"/>
      <c r="F159" s="125"/>
      <c r="G159" s="126"/>
      <c r="H159" s="127"/>
      <c r="I159" s="127"/>
      <c r="J159" s="128">
        <f t="shared" si="11"/>
        <v>0</v>
      </c>
      <c r="K159" s="128">
        <f t="shared" si="12"/>
        <v>0</v>
      </c>
      <c r="L159" s="128">
        <f t="shared" si="13"/>
        <v>0</v>
      </c>
      <c r="M159" s="128">
        <f t="shared" si="10"/>
        <v>0</v>
      </c>
      <c r="N159" s="129"/>
      <c r="O159" s="129"/>
      <c r="P159" s="129"/>
      <c r="Q159" s="130"/>
      <c r="R159" s="130"/>
      <c r="S159" s="130"/>
      <c r="T159" s="112">
        <f t="shared" si="14"/>
        <v>0</v>
      </c>
    </row>
    <row r="160" spans="1:20" x14ac:dyDescent="0.2">
      <c r="A160" s="122"/>
      <c r="B160" s="122"/>
      <c r="C160" s="123" t="s">
        <v>112</v>
      </c>
      <c r="D160" s="125"/>
      <c r="E160" s="125"/>
      <c r="F160" s="125"/>
      <c r="G160" s="126"/>
      <c r="H160" s="127"/>
      <c r="I160" s="127"/>
      <c r="J160" s="128">
        <f t="shared" si="11"/>
        <v>0</v>
      </c>
      <c r="K160" s="128">
        <f t="shared" si="12"/>
        <v>0</v>
      </c>
      <c r="L160" s="128">
        <f t="shared" si="13"/>
        <v>0</v>
      </c>
      <c r="M160" s="128">
        <f t="shared" si="10"/>
        <v>0</v>
      </c>
      <c r="N160" s="129"/>
      <c r="O160" s="129"/>
      <c r="P160" s="129"/>
      <c r="Q160" s="130"/>
      <c r="R160" s="130"/>
      <c r="S160" s="130"/>
      <c r="T160" s="112">
        <f t="shared" si="14"/>
        <v>0</v>
      </c>
    </row>
    <row r="161" spans="1:20" x14ac:dyDescent="0.2">
      <c r="A161" s="122"/>
      <c r="B161" s="122"/>
      <c r="C161" s="123" t="s">
        <v>112</v>
      </c>
      <c r="D161" s="125"/>
      <c r="E161" s="125"/>
      <c r="F161" s="125"/>
      <c r="G161" s="126"/>
      <c r="H161" s="127"/>
      <c r="I161" s="127"/>
      <c r="J161" s="128">
        <f t="shared" si="11"/>
        <v>0</v>
      </c>
      <c r="K161" s="128">
        <f t="shared" si="12"/>
        <v>0</v>
      </c>
      <c r="L161" s="128">
        <f t="shared" si="13"/>
        <v>0</v>
      </c>
      <c r="M161" s="128">
        <f t="shared" si="10"/>
        <v>0</v>
      </c>
      <c r="N161" s="129"/>
      <c r="O161" s="129"/>
      <c r="P161" s="129"/>
      <c r="Q161" s="130"/>
      <c r="R161" s="130"/>
      <c r="S161" s="130"/>
      <c r="T161" s="112">
        <f t="shared" si="14"/>
        <v>0</v>
      </c>
    </row>
    <row r="162" spans="1:20" x14ac:dyDescent="0.2">
      <c r="A162" s="122"/>
      <c r="B162" s="122"/>
      <c r="C162" s="123" t="s">
        <v>112</v>
      </c>
      <c r="D162" s="125"/>
      <c r="E162" s="125"/>
      <c r="F162" s="125"/>
      <c r="G162" s="126"/>
      <c r="H162" s="127"/>
      <c r="I162" s="127"/>
      <c r="J162" s="128">
        <f t="shared" si="11"/>
        <v>0</v>
      </c>
      <c r="K162" s="128">
        <f t="shared" si="12"/>
        <v>0</v>
      </c>
      <c r="L162" s="128">
        <f t="shared" si="13"/>
        <v>0</v>
      </c>
      <c r="M162" s="128">
        <f t="shared" si="10"/>
        <v>0</v>
      </c>
      <c r="N162" s="129"/>
      <c r="O162" s="129"/>
      <c r="P162" s="129"/>
      <c r="Q162" s="130"/>
      <c r="R162" s="130"/>
      <c r="S162" s="130"/>
      <c r="T162" s="112">
        <f t="shared" si="14"/>
        <v>0</v>
      </c>
    </row>
    <row r="163" spans="1:20" x14ac:dyDescent="0.2">
      <c r="A163" s="122"/>
      <c r="B163" s="122"/>
      <c r="C163" s="123" t="s">
        <v>112</v>
      </c>
      <c r="D163" s="125"/>
      <c r="E163" s="125"/>
      <c r="F163" s="125"/>
      <c r="G163" s="126"/>
      <c r="H163" s="127"/>
      <c r="I163" s="127"/>
      <c r="J163" s="128">
        <f t="shared" si="11"/>
        <v>0</v>
      </c>
      <c r="K163" s="128">
        <f t="shared" si="12"/>
        <v>0</v>
      </c>
      <c r="L163" s="128">
        <f t="shared" si="13"/>
        <v>0</v>
      </c>
      <c r="M163" s="128">
        <f t="shared" si="10"/>
        <v>0</v>
      </c>
      <c r="N163" s="129"/>
      <c r="O163" s="129"/>
      <c r="P163" s="129"/>
      <c r="Q163" s="130"/>
      <c r="R163" s="130"/>
      <c r="S163" s="130"/>
      <c r="T163" s="112">
        <f t="shared" si="14"/>
        <v>0</v>
      </c>
    </row>
    <row r="164" spans="1:20" x14ac:dyDescent="0.2">
      <c r="A164" s="122"/>
      <c r="B164" s="122"/>
      <c r="C164" s="123" t="s">
        <v>112</v>
      </c>
      <c r="D164" s="125"/>
      <c r="E164" s="125"/>
      <c r="F164" s="125"/>
      <c r="G164" s="126"/>
      <c r="H164" s="127"/>
      <c r="I164" s="127"/>
      <c r="J164" s="128">
        <f t="shared" si="11"/>
        <v>0</v>
      </c>
      <c r="K164" s="128">
        <f t="shared" si="12"/>
        <v>0</v>
      </c>
      <c r="L164" s="128">
        <f t="shared" si="13"/>
        <v>0</v>
      </c>
      <c r="M164" s="128">
        <f t="shared" si="10"/>
        <v>0</v>
      </c>
      <c r="N164" s="129"/>
      <c r="O164" s="129"/>
      <c r="P164" s="129"/>
      <c r="Q164" s="130"/>
      <c r="R164" s="130"/>
      <c r="S164" s="130"/>
      <c r="T164" s="112">
        <f t="shared" si="14"/>
        <v>0</v>
      </c>
    </row>
    <row r="165" spans="1:20" x14ac:dyDescent="0.2">
      <c r="A165" s="122"/>
      <c r="B165" s="122"/>
      <c r="C165" s="123" t="s">
        <v>112</v>
      </c>
      <c r="D165" s="125"/>
      <c r="E165" s="125"/>
      <c r="F165" s="125"/>
      <c r="G165" s="126"/>
      <c r="H165" s="127"/>
      <c r="I165" s="127"/>
      <c r="J165" s="128">
        <f t="shared" si="11"/>
        <v>0</v>
      </c>
      <c r="K165" s="128">
        <f t="shared" si="12"/>
        <v>0</v>
      </c>
      <c r="L165" s="128">
        <f t="shared" si="13"/>
        <v>0</v>
      </c>
      <c r="M165" s="128">
        <f t="shared" si="10"/>
        <v>0</v>
      </c>
      <c r="N165" s="129"/>
      <c r="O165" s="129"/>
      <c r="P165" s="129"/>
      <c r="Q165" s="130"/>
      <c r="R165" s="130"/>
      <c r="S165" s="130"/>
      <c r="T165" s="112">
        <f t="shared" si="14"/>
        <v>0</v>
      </c>
    </row>
    <row r="166" spans="1:20" x14ac:dyDescent="0.2">
      <c r="A166" s="122"/>
      <c r="B166" s="122"/>
      <c r="C166" s="123" t="s">
        <v>112</v>
      </c>
      <c r="D166" s="125"/>
      <c r="E166" s="125"/>
      <c r="F166" s="125"/>
      <c r="G166" s="126"/>
      <c r="H166" s="127"/>
      <c r="I166" s="127"/>
      <c r="J166" s="128">
        <f t="shared" si="11"/>
        <v>0</v>
      </c>
      <c r="K166" s="128">
        <f t="shared" si="12"/>
        <v>0</v>
      </c>
      <c r="L166" s="128">
        <f t="shared" si="13"/>
        <v>0</v>
      </c>
      <c r="M166" s="128">
        <f t="shared" si="10"/>
        <v>0</v>
      </c>
      <c r="N166" s="129"/>
      <c r="O166" s="129"/>
      <c r="P166" s="129"/>
      <c r="Q166" s="130"/>
      <c r="R166" s="130"/>
      <c r="S166" s="130"/>
      <c r="T166" s="112">
        <f t="shared" si="14"/>
        <v>0</v>
      </c>
    </row>
    <row r="167" spans="1:20" x14ac:dyDescent="0.2">
      <c r="A167" s="122"/>
      <c r="B167" s="122"/>
      <c r="C167" s="123" t="s">
        <v>112</v>
      </c>
      <c r="D167" s="125"/>
      <c r="E167" s="125"/>
      <c r="F167" s="125"/>
      <c r="G167" s="126"/>
      <c r="H167" s="127"/>
      <c r="I167" s="127"/>
      <c r="J167" s="128">
        <f t="shared" si="11"/>
        <v>0</v>
      </c>
      <c r="K167" s="128">
        <f t="shared" si="12"/>
        <v>0</v>
      </c>
      <c r="L167" s="128">
        <f t="shared" si="13"/>
        <v>0</v>
      </c>
      <c r="M167" s="128">
        <f t="shared" si="10"/>
        <v>0</v>
      </c>
      <c r="N167" s="129"/>
      <c r="O167" s="129"/>
      <c r="P167" s="129"/>
      <c r="Q167" s="130"/>
      <c r="R167" s="130"/>
      <c r="S167" s="130"/>
      <c r="T167" s="112">
        <f t="shared" si="14"/>
        <v>0</v>
      </c>
    </row>
    <row r="168" spans="1:20" x14ac:dyDescent="0.2">
      <c r="A168" s="122"/>
      <c r="B168" s="122"/>
      <c r="C168" s="123" t="s">
        <v>112</v>
      </c>
      <c r="D168" s="125"/>
      <c r="E168" s="125"/>
      <c r="F168" s="125"/>
      <c r="G168" s="126"/>
      <c r="H168" s="127"/>
      <c r="I168" s="127"/>
      <c r="J168" s="128">
        <f t="shared" si="11"/>
        <v>0</v>
      </c>
      <c r="K168" s="128">
        <f t="shared" si="12"/>
        <v>0</v>
      </c>
      <c r="L168" s="128">
        <f t="shared" si="13"/>
        <v>0</v>
      </c>
      <c r="M168" s="128">
        <f t="shared" si="10"/>
        <v>0</v>
      </c>
      <c r="N168" s="129"/>
      <c r="O168" s="129"/>
      <c r="P168" s="129"/>
      <c r="Q168" s="130"/>
      <c r="R168" s="130"/>
      <c r="S168" s="130"/>
      <c r="T168" s="112">
        <f t="shared" si="14"/>
        <v>0</v>
      </c>
    </row>
    <row r="169" spans="1:20" x14ac:dyDescent="0.2">
      <c r="A169" s="122"/>
      <c r="B169" s="122"/>
      <c r="C169" s="123" t="s">
        <v>112</v>
      </c>
      <c r="D169" s="125"/>
      <c r="E169" s="125"/>
      <c r="F169" s="125"/>
      <c r="G169" s="126"/>
      <c r="H169" s="127"/>
      <c r="I169" s="127"/>
      <c r="J169" s="128">
        <f t="shared" si="11"/>
        <v>0</v>
      </c>
      <c r="K169" s="128">
        <f t="shared" si="12"/>
        <v>0</v>
      </c>
      <c r="L169" s="128">
        <f t="shared" si="13"/>
        <v>0</v>
      </c>
      <c r="M169" s="128">
        <f t="shared" si="10"/>
        <v>0</v>
      </c>
      <c r="N169" s="129"/>
      <c r="O169" s="129"/>
      <c r="P169" s="129"/>
      <c r="Q169" s="130"/>
      <c r="R169" s="130"/>
      <c r="S169" s="130"/>
      <c r="T169" s="112">
        <f t="shared" si="14"/>
        <v>0</v>
      </c>
    </row>
    <row r="170" spans="1:20" x14ac:dyDescent="0.2">
      <c r="A170" s="122"/>
      <c r="B170" s="122"/>
      <c r="C170" s="123" t="s">
        <v>112</v>
      </c>
      <c r="D170" s="125"/>
      <c r="E170" s="125"/>
      <c r="F170" s="125"/>
      <c r="G170" s="126"/>
      <c r="H170" s="127"/>
      <c r="I170" s="127"/>
      <c r="J170" s="128">
        <f t="shared" si="11"/>
        <v>0</v>
      </c>
      <c r="K170" s="128">
        <f t="shared" si="12"/>
        <v>0</v>
      </c>
      <c r="L170" s="128">
        <f t="shared" si="13"/>
        <v>0</v>
      </c>
      <c r="M170" s="128">
        <f t="shared" si="10"/>
        <v>0</v>
      </c>
      <c r="N170" s="129"/>
      <c r="O170" s="129"/>
      <c r="P170" s="129"/>
      <c r="Q170" s="130"/>
      <c r="R170" s="130"/>
      <c r="S170" s="130"/>
      <c r="T170" s="112">
        <f t="shared" si="14"/>
        <v>0</v>
      </c>
    </row>
    <row r="171" spans="1:20" x14ac:dyDescent="0.2">
      <c r="A171" s="122"/>
      <c r="B171" s="122"/>
      <c r="C171" s="123" t="s">
        <v>112</v>
      </c>
      <c r="D171" s="125"/>
      <c r="E171" s="125"/>
      <c r="F171" s="125"/>
      <c r="G171" s="126"/>
      <c r="H171" s="127"/>
      <c r="I171" s="127"/>
      <c r="J171" s="128">
        <f t="shared" si="11"/>
        <v>0</v>
      </c>
      <c r="K171" s="128">
        <f t="shared" si="12"/>
        <v>0</v>
      </c>
      <c r="L171" s="128">
        <f t="shared" si="13"/>
        <v>0</v>
      </c>
      <c r="M171" s="128">
        <f t="shared" si="10"/>
        <v>0</v>
      </c>
      <c r="N171" s="129"/>
      <c r="O171" s="129"/>
      <c r="P171" s="129"/>
      <c r="Q171" s="130"/>
      <c r="R171" s="130"/>
      <c r="S171" s="130"/>
      <c r="T171" s="112">
        <f t="shared" si="14"/>
        <v>0</v>
      </c>
    </row>
    <row r="172" spans="1:20" x14ac:dyDescent="0.2">
      <c r="A172" s="122"/>
      <c r="B172" s="122"/>
      <c r="C172" s="123" t="s">
        <v>112</v>
      </c>
      <c r="D172" s="125"/>
      <c r="E172" s="125"/>
      <c r="F172" s="125"/>
      <c r="G172" s="126"/>
      <c r="H172" s="127"/>
      <c r="I172" s="127"/>
      <c r="J172" s="128">
        <f t="shared" si="11"/>
        <v>0</v>
      </c>
      <c r="K172" s="128">
        <f t="shared" si="12"/>
        <v>0</v>
      </c>
      <c r="L172" s="128">
        <f t="shared" si="13"/>
        <v>0</v>
      </c>
      <c r="M172" s="128">
        <f t="shared" si="10"/>
        <v>0</v>
      </c>
      <c r="N172" s="129"/>
      <c r="O172" s="129"/>
      <c r="P172" s="129"/>
      <c r="Q172" s="130"/>
      <c r="R172" s="130"/>
      <c r="S172" s="130"/>
      <c r="T172" s="112">
        <f t="shared" si="14"/>
        <v>0</v>
      </c>
    </row>
    <row r="173" spans="1:20" x14ac:dyDescent="0.2">
      <c r="A173" s="122"/>
      <c r="B173" s="122"/>
      <c r="C173" s="123" t="s">
        <v>112</v>
      </c>
      <c r="D173" s="125"/>
      <c r="E173" s="125"/>
      <c r="F173" s="125"/>
      <c r="G173" s="126"/>
      <c r="H173" s="127"/>
      <c r="I173" s="127"/>
      <c r="J173" s="128">
        <f t="shared" si="11"/>
        <v>0</v>
      </c>
      <c r="K173" s="128">
        <f t="shared" si="12"/>
        <v>0</v>
      </c>
      <c r="L173" s="128">
        <f t="shared" si="13"/>
        <v>0</v>
      </c>
      <c r="M173" s="128">
        <f t="shared" si="10"/>
        <v>0</v>
      </c>
      <c r="N173" s="129"/>
      <c r="O173" s="129"/>
      <c r="P173" s="129"/>
      <c r="Q173" s="130"/>
      <c r="R173" s="130"/>
      <c r="S173" s="130"/>
      <c r="T173" s="112">
        <f t="shared" si="14"/>
        <v>0</v>
      </c>
    </row>
    <row r="174" spans="1:20" x14ac:dyDescent="0.2">
      <c r="A174" s="122"/>
      <c r="B174" s="122"/>
      <c r="C174" s="123" t="s">
        <v>112</v>
      </c>
      <c r="D174" s="125"/>
      <c r="E174" s="125"/>
      <c r="F174" s="125"/>
      <c r="G174" s="126"/>
      <c r="H174" s="127"/>
      <c r="I174" s="127"/>
      <c r="J174" s="128">
        <f t="shared" si="11"/>
        <v>0</v>
      </c>
      <c r="K174" s="128">
        <f t="shared" si="12"/>
        <v>0</v>
      </c>
      <c r="L174" s="128">
        <f t="shared" si="13"/>
        <v>0</v>
      </c>
      <c r="M174" s="128">
        <f t="shared" si="10"/>
        <v>0</v>
      </c>
      <c r="N174" s="129"/>
      <c r="O174" s="129"/>
      <c r="P174" s="129"/>
      <c r="Q174" s="130"/>
      <c r="R174" s="130"/>
      <c r="S174" s="130"/>
      <c r="T174" s="112">
        <f t="shared" si="14"/>
        <v>0</v>
      </c>
    </row>
    <row r="175" spans="1:20" x14ac:dyDescent="0.2">
      <c r="A175" s="122"/>
      <c r="B175" s="122"/>
      <c r="C175" s="123" t="s">
        <v>112</v>
      </c>
      <c r="D175" s="125"/>
      <c r="E175" s="125"/>
      <c r="F175" s="125"/>
      <c r="G175" s="126"/>
      <c r="H175" s="127"/>
      <c r="I175" s="127"/>
      <c r="J175" s="128">
        <f t="shared" si="11"/>
        <v>0</v>
      </c>
      <c r="K175" s="128">
        <f t="shared" si="12"/>
        <v>0</v>
      </c>
      <c r="L175" s="128">
        <f t="shared" si="13"/>
        <v>0</v>
      </c>
      <c r="M175" s="128">
        <f t="shared" si="10"/>
        <v>0</v>
      </c>
      <c r="N175" s="129"/>
      <c r="O175" s="129"/>
      <c r="P175" s="129"/>
      <c r="Q175" s="130"/>
      <c r="R175" s="130"/>
      <c r="S175" s="130"/>
      <c r="T175" s="112">
        <f t="shared" si="14"/>
        <v>0</v>
      </c>
    </row>
    <row r="176" spans="1:20" x14ac:dyDescent="0.2">
      <c r="A176" s="122"/>
      <c r="B176" s="122"/>
      <c r="C176" s="123" t="s">
        <v>112</v>
      </c>
      <c r="D176" s="125"/>
      <c r="E176" s="125"/>
      <c r="F176" s="125"/>
      <c r="G176" s="126"/>
      <c r="H176" s="127"/>
      <c r="I176" s="127"/>
      <c r="J176" s="128">
        <f t="shared" si="11"/>
        <v>0</v>
      </c>
      <c r="K176" s="128">
        <f t="shared" si="12"/>
        <v>0</v>
      </c>
      <c r="L176" s="128">
        <f t="shared" si="13"/>
        <v>0</v>
      </c>
      <c r="M176" s="128">
        <f t="shared" si="10"/>
        <v>0</v>
      </c>
      <c r="N176" s="129"/>
      <c r="O176" s="129"/>
      <c r="P176" s="129"/>
      <c r="Q176" s="130"/>
      <c r="R176" s="130"/>
      <c r="S176" s="130"/>
      <c r="T176" s="112">
        <f t="shared" si="14"/>
        <v>0</v>
      </c>
    </row>
    <row r="177" spans="1:20" x14ac:dyDescent="0.2">
      <c r="A177" s="122"/>
      <c r="B177" s="122"/>
      <c r="C177" s="123" t="s">
        <v>112</v>
      </c>
      <c r="D177" s="125"/>
      <c r="E177" s="125"/>
      <c r="F177" s="125"/>
      <c r="G177" s="126"/>
      <c r="H177" s="127"/>
      <c r="I177" s="127"/>
      <c r="J177" s="128">
        <f t="shared" si="11"/>
        <v>0</v>
      </c>
      <c r="K177" s="128">
        <f t="shared" si="12"/>
        <v>0</v>
      </c>
      <c r="L177" s="128">
        <f t="shared" si="13"/>
        <v>0</v>
      </c>
      <c r="M177" s="128">
        <f t="shared" si="10"/>
        <v>0</v>
      </c>
      <c r="N177" s="129"/>
      <c r="O177" s="129"/>
      <c r="P177" s="129"/>
      <c r="Q177" s="130"/>
      <c r="R177" s="130"/>
      <c r="S177" s="130"/>
      <c r="T177" s="112">
        <f t="shared" si="14"/>
        <v>0</v>
      </c>
    </row>
    <row r="178" spans="1:20" x14ac:dyDescent="0.2">
      <c r="A178" s="122"/>
      <c r="B178" s="122"/>
      <c r="C178" s="123" t="s">
        <v>112</v>
      </c>
      <c r="D178" s="125"/>
      <c r="E178" s="125"/>
      <c r="F178" s="125"/>
      <c r="G178" s="126"/>
      <c r="H178" s="127"/>
      <c r="I178" s="127"/>
      <c r="J178" s="128">
        <f t="shared" si="11"/>
        <v>0</v>
      </c>
      <c r="K178" s="128">
        <f t="shared" si="12"/>
        <v>0</v>
      </c>
      <c r="L178" s="128">
        <f t="shared" si="13"/>
        <v>0</v>
      </c>
      <c r="M178" s="128">
        <f t="shared" si="10"/>
        <v>0</v>
      </c>
      <c r="N178" s="129"/>
      <c r="O178" s="129"/>
      <c r="P178" s="129"/>
      <c r="Q178" s="130"/>
      <c r="R178" s="130"/>
      <c r="S178" s="130"/>
      <c r="T178" s="112">
        <f t="shared" si="14"/>
        <v>0</v>
      </c>
    </row>
    <row r="179" spans="1:20" x14ac:dyDescent="0.2">
      <c r="A179" s="122"/>
      <c r="B179" s="122"/>
      <c r="C179" s="123" t="s">
        <v>112</v>
      </c>
      <c r="D179" s="125"/>
      <c r="E179" s="125"/>
      <c r="F179" s="125"/>
      <c r="G179" s="126"/>
      <c r="H179" s="127"/>
      <c r="I179" s="127"/>
      <c r="J179" s="128">
        <f t="shared" si="11"/>
        <v>0</v>
      </c>
      <c r="K179" s="128">
        <f t="shared" si="12"/>
        <v>0</v>
      </c>
      <c r="L179" s="128">
        <f t="shared" si="13"/>
        <v>0</v>
      </c>
      <c r="M179" s="128">
        <f t="shared" si="10"/>
        <v>0</v>
      </c>
      <c r="N179" s="129"/>
      <c r="O179" s="129"/>
      <c r="P179" s="129"/>
      <c r="Q179" s="130"/>
      <c r="R179" s="130"/>
      <c r="S179" s="130"/>
      <c r="T179" s="112">
        <f t="shared" si="14"/>
        <v>0</v>
      </c>
    </row>
    <row r="180" spans="1:20" x14ac:dyDescent="0.2">
      <c r="A180" s="122"/>
      <c r="B180" s="122"/>
      <c r="C180" s="123" t="s">
        <v>112</v>
      </c>
      <c r="D180" s="125"/>
      <c r="E180" s="125"/>
      <c r="F180" s="125"/>
      <c r="G180" s="126"/>
      <c r="H180" s="127"/>
      <c r="I180" s="127"/>
      <c r="J180" s="128">
        <f t="shared" si="11"/>
        <v>0</v>
      </c>
      <c r="K180" s="128">
        <f t="shared" si="12"/>
        <v>0</v>
      </c>
      <c r="L180" s="128">
        <f t="shared" si="13"/>
        <v>0</v>
      </c>
      <c r="M180" s="128">
        <f t="shared" si="10"/>
        <v>0</v>
      </c>
      <c r="N180" s="129"/>
      <c r="O180" s="129"/>
      <c r="P180" s="129"/>
      <c r="Q180" s="130"/>
      <c r="R180" s="130"/>
      <c r="S180" s="130"/>
      <c r="T180" s="112">
        <f t="shared" si="14"/>
        <v>0</v>
      </c>
    </row>
    <row r="181" spans="1:20" x14ac:dyDescent="0.2">
      <c r="A181" s="122"/>
      <c r="B181" s="122"/>
      <c r="C181" s="123" t="s">
        <v>112</v>
      </c>
      <c r="D181" s="125"/>
      <c r="E181" s="125"/>
      <c r="F181" s="125"/>
      <c r="G181" s="126"/>
      <c r="H181" s="127"/>
      <c r="I181" s="127"/>
      <c r="J181" s="128">
        <f t="shared" si="11"/>
        <v>0</v>
      </c>
      <c r="K181" s="128">
        <f t="shared" si="12"/>
        <v>0</v>
      </c>
      <c r="L181" s="128">
        <f t="shared" si="13"/>
        <v>0</v>
      </c>
      <c r="M181" s="128">
        <f t="shared" si="10"/>
        <v>0</v>
      </c>
      <c r="N181" s="129"/>
      <c r="O181" s="129"/>
      <c r="P181" s="129"/>
      <c r="Q181" s="130"/>
      <c r="R181" s="130"/>
      <c r="S181" s="130"/>
      <c r="T181" s="112">
        <f t="shared" si="14"/>
        <v>0</v>
      </c>
    </row>
    <row r="182" spans="1:20" x14ac:dyDescent="0.2">
      <c r="A182" s="122"/>
      <c r="B182" s="122"/>
      <c r="C182" s="123" t="s">
        <v>112</v>
      </c>
      <c r="D182" s="125"/>
      <c r="E182" s="125"/>
      <c r="F182" s="125"/>
      <c r="G182" s="126"/>
      <c r="H182" s="127"/>
      <c r="I182" s="127"/>
      <c r="J182" s="128">
        <f t="shared" si="11"/>
        <v>0</v>
      </c>
      <c r="K182" s="128">
        <f t="shared" si="12"/>
        <v>0</v>
      </c>
      <c r="L182" s="128">
        <f t="shared" si="13"/>
        <v>0</v>
      </c>
      <c r="M182" s="128">
        <f t="shared" si="10"/>
        <v>0</v>
      </c>
      <c r="N182" s="129"/>
      <c r="O182" s="129"/>
      <c r="P182" s="129"/>
      <c r="Q182" s="130"/>
      <c r="R182" s="130"/>
      <c r="S182" s="130"/>
      <c r="T182" s="112">
        <f t="shared" si="14"/>
        <v>0</v>
      </c>
    </row>
    <row r="183" spans="1:20" x14ac:dyDescent="0.2">
      <c r="A183" s="122"/>
      <c r="B183" s="122"/>
      <c r="C183" s="123" t="s">
        <v>112</v>
      </c>
      <c r="D183" s="125"/>
      <c r="E183" s="125"/>
      <c r="F183" s="125"/>
      <c r="G183" s="126"/>
      <c r="H183" s="127"/>
      <c r="I183" s="127"/>
      <c r="J183" s="128">
        <f t="shared" si="11"/>
        <v>0</v>
      </c>
      <c r="K183" s="128">
        <f>H183*G183</f>
        <v>0</v>
      </c>
      <c r="L183" s="128">
        <f t="shared" si="13"/>
        <v>0</v>
      </c>
      <c r="M183" s="128">
        <f t="shared" si="10"/>
        <v>0</v>
      </c>
      <c r="N183" s="129"/>
      <c r="O183" s="129"/>
      <c r="P183" s="129"/>
      <c r="Q183" s="130"/>
      <c r="R183" s="130"/>
      <c r="S183" s="130"/>
      <c r="T183" s="112">
        <f t="shared" si="14"/>
        <v>0</v>
      </c>
    </row>
    <row r="184" spans="1:20" ht="24.75" customHeight="1" x14ac:dyDescent="0.2">
      <c r="A184" s="163" t="s">
        <v>6</v>
      </c>
      <c r="B184" s="164"/>
      <c r="C184" s="164"/>
      <c r="D184" s="164"/>
      <c r="E184" s="164"/>
      <c r="F184" s="164"/>
      <c r="G184" s="165"/>
      <c r="H184" s="131">
        <f t="shared" ref="H184:L184" si="15">SUM(H14:H183)</f>
        <v>0</v>
      </c>
      <c r="I184" s="131">
        <f t="shared" si="15"/>
        <v>0</v>
      </c>
      <c r="J184" s="131">
        <f t="shared" si="15"/>
        <v>0</v>
      </c>
      <c r="K184" s="131">
        <f t="shared" si="15"/>
        <v>0</v>
      </c>
      <c r="L184" s="131">
        <f t="shared" si="15"/>
        <v>0</v>
      </c>
      <c r="M184" s="132">
        <f>IF(SUM(M14:M183)=SUM(Q184:S184),SUM(M14:M183),"ERROR")</f>
        <v>0</v>
      </c>
      <c r="N184" s="166"/>
      <c r="O184" s="167"/>
      <c r="P184" s="168"/>
      <c r="Q184" s="133">
        <f>SUM(Q14:Q183)</f>
        <v>0</v>
      </c>
      <c r="R184" s="133">
        <f>SUM(R14:R183)</f>
        <v>0</v>
      </c>
      <c r="S184" s="133">
        <f>SUM(S14:S183)</f>
        <v>0</v>
      </c>
    </row>
    <row r="185" spans="1:20" ht="12.75" customHeight="1" x14ac:dyDescent="0.2">
      <c r="A185" s="134"/>
      <c r="B185" s="134"/>
      <c r="C185" s="134"/>
      <c r="D185" s="134"/>
      <c r="E185" s="134"/>
      <c r="F185" s="134"/>
      <c r="G185" s="134"/>
      <c r="H185" s="135"/>
      <c r="I185" s="135"/>
      <c r="J185" s="135"/>
      <c r="K185" s="135"/>
      <c r="L185" s="135"/>
      <c r="M185" s="135"/>
      <c r="N185" s="136"/>
      <c r="O185" s="136"/>
      <c r="P185" s="136"/>
    </row>
    <row r="186" spans="1:20" x14ac:dyDescent="0.2">
      <c r="A186" s="169" t="s">
        <v>122</v>
      </c>
      <c r="B186" s="170"/>
      <c r="C186" s="170"/>
      <c r="D186" s="170"/>
      <c r="E186" s="170"/>
      <c r="F186" s="170"/>
      <c r="G186" s="170"/>
      <c r="H186" s="170"/>
      <c r="I186" s="170"/>
    </row>
    <row r="187" spans="1:20" x14ac:dyDescent="0.2">
      <c r="A187" s="171" t="s">
        <v>59</v>
      </c>
      <c r="B187" s="171"/>
      <c r="C187" s="171"/>
      <c r="D187" s="171"/>
      <c r="E187" s="171"/>
      <c r="F187" s="171"/>
      <c r="G187" s="171"/>
      <c r="H187" s="171"/>
      <c r="I187" s="171"/>
    </row>
    <row r="188" spans="1:20" x14ac:dyDescent="0.2">
      <c r="A188" s="170" t="s">
        <v>60</v>
      </c>
      <c r="B188" s="170"/>
      <c r="C188" s="170"/>
      <c r="D188" s="170"/>
      <c r="E188" s="170"/>
      <c r="F188" s="170"/>
      <c r="G188" s="170"/>
      <c r="H188" s="170"/>
      <c r="I188" s="170"/>
    </row>
    <row r="189" spans="1:20" x14ac:dyDescent="0.2">
      <c r="A189" s="170" t="s">
        <v>61</v>
      </c>
      <c r="B189" s="170"/>
      <c r="C189" s="170"/>
      <c r="D189" s="170"/>
      <c r="E189" s="170"/>
      <c r="F189" s="170"/>
      <c r="G189" s="170"/>
      <c r="H189" s="170"/>
      <c r="I189" s="170"/>
    </row>
    <row r="190" spans="1:20" x14ac:dyDescent="0.25">
      <c r="A190" s="137"/>
      <c r="B190" s="138"/>
      <c r="C190" s="138"/>
      <c r="D190" s="137"/>
      <c r="E190" s="139"/>
      <c r="F190" s="138"/>
      <c r="G190" s="140"/>
      <c r="H190" s="141"/>
      <c r="I190" s="138"/>
    </row>
    <row r="191" spans="1:20" x14ac:dyDescent="0.25">
      <c r="A191" s="138"/>
      <c r="B191" s="142"/>
      <c r="C191" s="143"/>
      <c r="D191" s="144"/>
      <c r="E191" s="145"/>
      <c r="F191" s="144"/>
      <c r="G191" s="146"/>
      <c r="H191" s="146"/>
      <c r="I191" s="144"/>
      <c r="J191" s="147"/>
    </row>
    <row r="192" spans="1:20" x14ac:dyDescent="0.2">
      <c r="A192" s="138"/>
      <c r="B192" s="158" t="s">
        <v>89</v>
      </c>
      <c r="C192" s="159"/>
      <c r="D192" s="159"/>
      <c r="E192" s="159"/>
      <c r="F192" s="159"/>
      <c r="G192" s="159"/>
      <c r="H192" s="159"/>
      <c r="I192" s="159"/>
      <c r="J192" s="160"/>
    </row>
    <row r="193" spans="1:19" x14ac:dyDescent="0.2">
      <c r="A193" s="137"/>
      <c r="B193" s="113"/>
      <c r="C193" s="114"/>
      <c r="D193" s="148"/>
      <c r="E193" s="149"/>
      <c r="F193" s="149"/>
      <c r="G193" s="149"/>
      <c r="H193" s="149"/>
      <c r="I193" s="114"/>
      <c r="J193" s="115"/>
    </row>
    <row r="194" spans="1:19" x14ac:dyDescent="0.2">
      <c r="A194" s="116"/>
      <c r="B194" s="116"/>
      <c r="C194" s="116"/>
      <c r="D194" s="116"/>
      <c r="E194" s="116"/>
      <c r="F194" s="116"/>
      <c r="G194" s="116"/>
      <c r="H194" s="116"/>
    </row>
    <row r="195" spans="1:19" x14ac:dyDescent="0.2">
      <c r="A195" s="116"/>
      <c r="B195" s="116"/>
      <c r="C195" s="116"/>
      <c r="D195" s="116"/>
      <c r="E195" s="116"/>
      <c r="F195" s="116"/>
      <c r="G195" s="116"/>
      <c r="H195" s="116"/>
    </row>
    <row r="196" spans="1:19" ht="53.25" customHeight="1" x14ac:dyDescent="0.2">
      <c r="A196" s="161" t="s">
        <v>123</v>
      </c>
      <c r="B196" s="162"/>
      <c r="C196" s="162"/>
      <c r="D196" s="162"/>
      <c r="E196" s="162"/>
      <c r="F196" s="162"/>
      <c r="G196" s="162"/>
      <c r="H196" s="162"/>
      <c r="I196" s="162"/>
      <c r="J196" s="162"/>
      <c r="K196" s="162"/>
      <c r="L196" s="162"/>
      <c r="M196" s="162"/>
      <c r="N196" s="162"/>
      <c r="O196" s="162"/>
      <c r="P196" s="162"/>
      <c r="Q196" s="162"/>
      <c r="R196" s="162"/>
      <c r="S196" s="162"/>
    </row>
    <row r="200" spans="1:19" x14ac:dyDescent="0.2">
      <c r="E200" s="150"/>
    </row>
  </sheetData>
  <sheetProtection password="C881" sheet="1" objects="1" scenarios="1" deleteRows="0"/>
  <mergeCells count="27">
    <mergeCell ref="A11:D11"/>
    <mergeCell ref="K11:M11"/>
    <mergeCell ref="A6:S6"/>
    <mergeCell ref="A7:S7"/>
    <mergeCell ref="A8:S8"/>
    <mergeCell ref="A9:S9"/>
    <mergeCell ref="A10:S10"/>
    <mergeCell ref="Q12:S12"/>
    <mergeCell ref="A12:A13"/>
    <mergeCell ref="B12:B13"/>
    <mergeCell ref="C12:C13"/>
    <mergeCell ref="D12:D13"/>
    <mergeCell ref="E12:E13"/>
    <mergeCell ref="F12:G12"/>
    <mergeCell ref="H12:I12"/>
    <mergeCell ref="J12:J13"/>
    <mergeCell ref="K12:L12"/>
    <mergeCell ref="M12:M13"/>
    <mergeCell ref="N12:P12"/>
    <mergeCell ref="B192:J192"/>
    <mergeCell ref="A196:S196"/>
    <mergeCell ref="A184:G184"/>
    <mergeCell ref="N184:P184"/>
    <mergeCell ref="A186:I186"/>
    <mergeCell ref="A187:I187"/>
    <mergeCell ref="A188:I188"/>
    <mergeCell ref="A189:I189"/>
  </mergeCells>
  <dataValidations count="8">
    <dataValidation type="date" allowBlank="1" showInputMessage="1" showErrorMessage="1" sqref="O14:P183">
      <formula1>42004</formula1>
      <formula2>42521</formula2>
    </dataValidation>
    <dataValidation allowBlank="1" showInputMessage="1" showErrorMessage="1" prompt="Se debe indicar el número de meses que dedica el trabajador al proyecto" sqref="E14:E183"/>
    <dataValidation type="list" allowBlank="1" showInputMessage="1" showErrorMessage="1" promptTitle="LISTA DESPLEGABLE" prompt="Se debe seleccionar el Grupo Retributivo de la Lista desplegable" sqref="C14:C183">
      <formula1>"Grupo I,Grupo II, Grupo III, Grupo IV, Grupo V"</formula1>
    </dataValidation>
    <dataValidation allowBlank="1" showInputMessage="1" showErrorMessage="1" prompt="Se debe indicar las horas contratadas del trabajador independientemente de las horas que se dedique a este proyecto." sqref="F14:F183"/>
    <dataValidation allowBlank="1" showInputMessage="1" showErrorMessage="1" prompt="Se debe indicar el porcentaje de las horas que se dedica a la ejecución del proyecto." sqref="G14:G183"/>
    <dataValidation type="date" allowBlank="1" showInputMessage="1" showErrorMessage="1" sqref="N14:N183">
      <formula1>42004</formula1>
      <formula2>42460</formula2>
    </dataValidation>
    <dataValidation type="custom" allowBlank="1" showInputMessage="1" showErrorMessage="1" error="Las cantidades subvencionables no pueden sobrepasar de los datos indicados en el apartado 7.3.1.1. de la Convocatoria" sqref="Q14:Q183">
      <formula1>T14</formula1>
    </dataValidation>
    <dataValidation allowBlank="1" showInputMessage="1" showErrorMessage="1" prompt="Se deben indicar los costes salariales totales de los trabajadores independientemente de las horas que dediquen al proyecto" sqref="H14:I183"/>
  </dataValidations>
  <pageMargins left="0.19685039370078741" right="0" top="0.11811023622047245" bottom="0.35433070866141736" header="0" footer="0.19685039370078741"/>
  <pageSetup paperSize="9" scale="58" fitToHeight="0" orientation="landscape" horizontalDpi="300" verticalDpi="300"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P35" sqref="P35"/>
    </sheetView>
  </sheetViews>
  <sheetFormatPr baseColWidth="10" defaultRowHeight="12.75" x14ac:dyDescent="0.2"/>
  <cols>
    <col min="1" max="2" width="15.28515625" customWidth="1"/>
    <col min="3" max="3" width="33" customWidth="1"/>
    <col min="4" max="5" width="11.42578125" customWidth="1"/>
    <col min="6" max="7" width="8.7109375" customWidth="1"/>
    <col min="8" max="8" width="8.28515625" customWidth="1"/>
    <col min="10" max="10" width="10.5703125" customWidth="1"/>
    <col min="11" max="11" width="8.28515625" customWidth="1"/>
    <col min="12" max="12" width="9.28515625" customWidth="1"/>
    <col min="13" max="13" width="11.42578125" customWidth="1"/>
  </cols>
  <sheetData>
    <row r="1" spans="1:15" ht="13.5" x14ac:dyDescent="0.2">
      <c r="A1" s="16"/>
      <c r="B1" s="16"/>
      <c r="C1" s="16"/>
      <c r="D1" s="16"/>
      <c r="E1" s="16"/>
      <c r="F1" s="16"/>
      <c r="G1" s="16"/>
      <c r="H1" s="16"/>
      <c r="I1" s="16"/>
      <c r="J1" s="16"/>
      <c r="K1" s="16"/>
      <c r="L1" s="16"/>
      <c r="M1" s="16"/>
      <c r="N1" s="16"/>
      <c r="O1" s="16"/>
    </row>
    <row r="2" spans="1:15" ht="13.5" x14ac:dyDescent="0.2">
      <c r="A2" s="16"/>
      <c r="B2" s="16"/>
      <c r="C2" s="16"/>
      <c r="D2" s="16"/>
      <c r="E2" s="16"/>
      <c r="F2" s="16"/>
      <c r="G2" s="16"/>
      <c r="H2" s="16"/>
      <c r="I2" s="16"/>
      <c r="J2" s="16"/>
      <c r="K2" s="16"/>
      <c r="L2" s="16"/>
      <c r="M2" s="16"/>
      <c r="N2" s="16"/>
      <c r="O2" s="16"/>
    </row>
    <row r="3" spans="1:15" ht="13.5" x14ac:dyDescent="0.2">
      <c r="A3" s="16"/>
      <c r="B3" s="16"/>
      <c r="C3" s="16"/>
      <c r="D3" s="16"/>
      <c r="E3" s="16"/>
      <c r="F3" s="16"/>
      <c r="G3" s="16"/>
      <c r="H3" s="16"/>
      <c r="I3" s="16"/>
      <c r="J3" s="16"/>
      <c r="K3" s="16"/>
      <c r="L3" s="16"/>
      <c r="M3" s="16"/>
      <c r="N3" s="16"/>
      <c r="O3" s="16"/>
    </row>
    <row r="4" spans="1:15" ht="13.5" x14ac:dyDescent="0.2">
      <c r="A4" s="16"/>
      <c r="B4" s="16"/>
      <c r="C4" s="16"/>
      <c r="D4" s="16"/>
      <c r="E4" s="16"/>
      <c r="F4" s="16"/>
      <c r="G4" s="16"/>
      <c r="H4" s="16"/>
      <c r="I4" s="16"/>
      <c r="J4" s="16"/>
      <c r="K4" s="16"/>
      <c r="L4" s="16"/>
      <c r="M4" s="16"/>
      <c r="N4" s="16"/>
      <c r="O4" s="16"/>
    </row>
    <row r="5" spans="1:15" ht="13.5" x14ac:dyDescent="0.2">
      <c r="A5" s="16"/>
      <c r="B5" s="16"/>
      <c r="C5" s="16"/>
      <c r="D5" s="16"/>
      <c r="E5" s="16"/>
      <c r="F5" s="16"/>
      <c r="G5" s="16"/>
      <c r="H5" s="16"/>
      <c r="I5" s="16"/>
      <c r="J5" s="16"/>
      <c r="K5" s="16"/>
      <c r="L5" s="16"/>
      <c r="M5" s="16"/>
      <c r="N5" s="16"/>
      <c r="O5" s="16"/>
    </row>
    <row r="6" spans="1:15" ht="14.25" thickBot="1" x14ac:dyDescent="0.25">
      <c r="A6" s="16"/>
      <c r="B6" s="16"/>
      <c r="C6" s="16"/>
      <c r="D6" s="16"/>
      <c r="E6" s="16"/>
      <c r="F6" s="16"/>
      <c r="G6" s="16"/>
      <c r="H6" s="16"/>
      <c r="I6" s="16"/>
      <c r="J6" s="16"/>
      <c r="K6" s="16"/>
      <c r="L6" s="16"/>
      <c r="M6" s="16"/>
      <c r="N6" s="16"/>
      <c r="O6" s="16"/>
    </row>
    <row r="7" spans="1:15" ht="12.75" customHeight="1" x14ac:dyDescent="0.2">
      <c r="A7" s="201" t="s">
        <v>106</v>
      </c>
      <c r="B7" s="202"/>
      <c r="C7" s="202"/>
      <c r="D7" s="202"/>
      <c r="E7" s="202"/>
      <c r="F7" s="202"/>
      <c r="G7" s="202"/>
      <c r="H7" s="202"/>
      <c r="I7" s="202"/>
      <c r="J7" s="202"/>
      <c r="K7" s="202"/>
      <c r="L7" s="202"/>
      <c r="M7" s="202"/>
    </row>
    <row r="8" spans="1:15" ht="13.5" customHeight="1" thickBot="1" x14ac:dyDescent="0.25">
      <c r="A8" s="203" t="s">
        <v>85</v>
      </c>
      <c r="B8" s="204"/>
      <c r="C8" s="204"/>
      <c r="D8" s="204"/>
      <c r="E8" s="204"/>
      <c r="F8" s="204"/>
      <c r="G8" s="204"/>
      <c r="H8" s="204"/>
      <c r="I8" s="204"/>
      <c r="J8" s="204"/>
      <c r="K8" s="204"/>
      <c r="L8" s="204"/>
      <c r="M8" s="204"/>
    </row>
    <row r="9" spans="1:15" ht="13.5" customHeight="1" x14ac:dyDescent="0.2">
      <c r="A9" s="205" t="s">
        <v>53</v>
      </c>
      <c r="B9" s="205"/>
      <c r="C9" s="205"/>
      <c r="D9" s="205"/>
      <c r="E9" s="205"/>
      <c r="F9" s="205"/>
      <c r="G9" s="205"/>
      <c r="H9" s="205"/>
      <c r="I9" s="205"/>
      <c r="J9" s="205"/>
      <c r="K9" s="205"/>
      <c r="L9" s="205"/>
      <c r="M9" s="205"/>
    </row>
    <row r="10" spans="1:15" ht="13.5" customHeight="1" x14ac:dyDescent="0.2">
      <c r="A10" s="205" t="s">
        <v>54</v>
      </c>
      <c r="B10" s="205"/>
      <c r="C10" s="205"/>
      <c r="D10" s="205"/>
      <c r="E10" s="205"/>
      <c r="F10" s="205"/>
      <c r="G10" s="205"/>
      <c r="H10" s="205"/>
      <c r="I10" s="205"/>
      <c r="J10" s="205"/>
      <c r="K10" s="205"/>
      <c r="L10" s="205"/>
      <c r="M10" s="205"/>
    </row>
    <row r="11" spans="1:15" ht="13.5" x14ac:dyDescent="0.2">
      <c r="A11" s="17"/>
      <c r="B11" s="17"/>
      <c r="C11" s="17"/>
      <c r="D11" s="17"/>
      <c r="E11" s="17"/>
      <c r="F11" s="17"/>
      <c r="G11" s="17"/>
      <c r="H11" s="17"/>
      <c r="I11" s="17"/>
      <c r="J11" s="17"/>
      <c r="K11" s="17"/>
      <c r="L11" s="17"/>
      <c r="M11" s="17"/>
    </row>
    <row r="12" spans="1:15" ht="12.75" customHeight="1" x14ac:dyDescent="0.2">
      <c r="A12" s="206" t="s">
        <v>69</v>
      </c>
      <c r="B12" s="206" t="s">
        <v>129</v>
      </c>
      <c r="C12" s="208" t="s">
        <v>57</v>
      </c>
      <c r="D12" s="208" t="s">
        <v>33</v>
      </c>
      <c r="E12" s="208" t="s">
        <v>70</v>
      </c>
      <c r="F12" s="208" t="s">
        <v>125</v>
      </c>
      <c r="G12" s="210" t="s">
        <v>126</v>
      </c>
      <c r="H12" s="212" t="s">
        <v>55</v>
      </c>
      <c r="I12" s="212" t="s">
        <v>127</v>
      </c>
      <c r="J12" s="212" t="s">
        <v>128</v>
      </c>
      <c r="K12" s="215" t="s">
        <v>63</v>
      </c>
      <c r="L12" s="216"/>
      <c r="M12" s="217"/>
    </row>
    <row r="13" spans="1:15" ht="22.5" x14ac:dyDescent="0.2">
      <c r="A13" s="207"/>
      <c r="B13" s="207"/>
      <c r="C13" s="209"/>
      <c r="D13" s="209"/>
      <c r="E13" s="214"/>
      <c r="F13" s="209"/>
      <c r="G13" s="211"/>
      <c r="H13" s="213"/>
      <c r="I13" s="213"/>
      <c r="J13" s="214"/>
      <c r="K13" s="18" t="s">
        <v>1</v>
      </c>
      <c r="L13" s="43" t="s">
        <v>56</v>
      </c>
      <c r="M13" s="43" t="s">
        <v>2</v>
      </c>
    </row>
    <row r="14" spans="1:15" ht="13.5" x14ac:dyDescent="0.2">
      <c r="A14" s="19"/>
      <c r="B14" s="151" t="s">
        <v>112</v>
      </c>
      <c r="C14" s="19"/>
      <c r="D14" s="19"/>
      <c r="E14" s="19"/>
      <c r="F14" s="19"/>
      <c r="G14" s="19"/>
      <c r="H14" s="44"/>
      <c r="I14" s="47">
        <f>F14*H14</f>
        <v>0</v>
      </c>
      <c r="J14" s="96">
        <f>IF((G14*H14)=SUM(K14:M14),(G14*H14),"ERROR")</f>
        <v>0</v>
      </c>
      <c r="K14" s="44"/>
      <c r="L14" s="44"/>
      <c r="M14" s="44"/>
    </row>
    <row r="15" spans="1:15" ht="13.5" x14ac:dyDescent="0.2">
      <c r="A15" s="19"/>
      <c r="B15" s="151" t="s">
        <v>113</v>
      </c>
      <c r="C15" s="19"/>
      <c r="D15" s="19"/>
      <c r="E15" s="19"/>
      <c r="F15" s="19"/>
      <c r="G15" s="19"/>
      <c r="H15" s="44"/>
      <c r="I15" s="47">
        <f t="shared" ref="I15:I35" si="0">F15*H15</f>
        <v>0</v>
      </c>
      <c r="J15" s="96">
        <f t="shared" ref="J15:J35" si="1">IF((G15*H15)=SUM(K15:M15),(G15*H15),"ERROR")</f>
        <v>0</v>
      </c>
      <c r="K15" s="44"/>
      <c r="L15" s="44"/>
      <c r="M15" s="44"/>
    </row>
    <row r="16" spans="1:15" ht="13.5" x14ac:dyDescent="0.2">
      <c r="A16" s="19"/>
      <c r="B16" s="151" t="s">
        <v>114</v>
      </c>
      <c r="C16" s="19"/>
      <c r="D16" s="19"/>
      <c r="E16" s="19"/>
      <c r="F16" s="19"/>
      <c r="G16" s="19"/>
      <c r="H16" s="44"/>
      <c r="I16" s="47">
        <f t="shared" si="0"/>
        <v>0</v>
      </c>
      <c r="J16" s="96">
        <f t="shared" si="1"/>
        <v>0</v>
      </c>
      <c r="K16" s="44"/>
      <c r="L16" s="44"/>
      <c r="M16" s="44"/>
    </row>
    <row r="17" spans="1:13" ht="13.5" x14ac:dyDescent="0.2">
      <c r="A17" s="19"/>
      <c r="B17" s="151" t="s">
        <v>112</v>
      </c>
      <c r="C17" s="19"/>
      <c r="D17" s="19"/>
      <c r="E17" s="19"/>
      <c r="F17" s="19"/>
      <c r="G17" s="19"/>
      <c r="H17" s="44"/>
      <c r="I17" s="47">
        <f t="shared" si="0"/>
        <v>0</v>
      </c>
      <c r="J17" s="96">
        <f t="shared" si="1"/>
        <v>0</v>
      </c>
      <c r="K17" s="44"/>
      <c r="L17" s="44"/>
      <c r="M17" s="44"/>
    </row>
    <row r="18" spans="1:13" ht="13.5" x14ac:dyDescent="0.2">
      <c r="A18" s="19"/>
      <c r="B18" s="151" t="s">
        <v>112</v>
      </c>
      <c r="C18" s="19"/>
      <c r="D18" s="19"/>
      <c r="E18" s="19"/>
      <c r="F18" s="19"/>
      <c r="G18" s="19"/>
      <c r="H18" s="44"/>
      <c r="I18" s="47">
        <f t="shared" si="0"/>
        <v>0</v>
      </c>
      <c r="J18" s="96">
        <f t="shared" si="1"/>
        <v>0</v>
      </c>
      <c r="K18" s="44"/>
      <c r="L18" s="44"/>
      <c r="M18" s="44"/>
    </row>
    <row r="19" spans="1:13" ht="13.5" x14ac:dyDescent="0.2">
      <c r="A19" s="19"/>
      <c r="B19" s="151" t="s">
        <v>112</v>
      </c>
      <c r="C19" s="19"/>
      <c r="D19" s="19"/>
      <c r="E19" s="19"/>
      <c r="F19" s="19"/>
      <c r="G19" s="19"/>
      <c r="H19" s="44"/>
      <c r="I19" s="47">
        <f t="shared" si="0"/>
        <v>0</v>
      </c>
      <c r="J19" s="96">
        <f t="shared" si="1"/>
        <v>0</v>
      </c>
      <c r="K19" s="44"/>
      <c r="L19" s="44"/>
      <c r="M19" s="44"/>
    </row>
    <row r="20" spans="1:13" ht="13.5" x14ac:dyDescent="0.2">
      <c r="A20" s="19"/>
      <c r="B20" s="151" t="s">
        <v>112</v>
      </c>
      <c r="C20" s="19"/>
      <c r="D20" s="19"/>
      <c r="E20" s="19"/>
      <c r="F20" s="19"/>
      <c r="G20" s="19"/>
      <c r="H20" s="44"/>
      <c r="I20" s="47">
        <f t="shared" si="0"/>
        <v>0</v>
      </c>
      <c r="J20" s="96">
        <f t="shared" si="1"/>
        <v>0</v>
      </c>
      <c r="K20" s="44"/>
      <c r="L20" s="44"/>
      <c r="M20" s="44"/>
    </row>
    <row r="21" spans="1:13" ht="13.5" x14ac:dyDescent="0.2">
      <c r="A21" s="19"/>
      <c r="B21" s="151" t="s">
        <v>112</v>
      </c>
      <c r="C21" s="19"/>
      <c r="D21" s="19"/>
      <c r="E21" s="19"/>
      <c r="F21" s="19"/>
      <c r="G21" s="19"/>
      <c r="H21" s="44"/>
      <c r="I21" s="47">
        <f t="shared" si="0"/>
        <v>0</v>
      </c>
      <c r="J21" s="96">
        <f t="shared" si="1"/>
        <v>0</v>
      </c>
      <c r="K21" s="44"/>
      <c r="L21" s="44"/>
      <c r="M21" s="44"/>
    </row>
    <row r="22" spans="1:13" ht="13.5" x14ac:dyDescent="0.2">
      <c r="A22" s="19"/>
      <c r="B22" s="151" t="s">
        <v>112</v>
      </c>
      <c r="C22" s="19"/>
      <c r="D22" s="19"/>
      <c r="E22" s="19"/>
      <c r="F22" s="19"/>
      <c r="G22" s="19"/>
      <c r="H22" s="44"/>
      <c r="I22" s="47">
        <f t="shared" si="0"/>
        <v>0</v>
      </c>
      <c r="J22" s="96">
        <f t="shared" si="1"/>
        <v>0</v>
      </c>
      <c r="K22" s="44"/>
      <c r="L22" s="44"/>
      <c r="M22" s="44"/>
    </row>
    <row r="23" spans="1:13" ht="13.5" x14ac:dyDescent="0.2">
      <c r="A23" s="19"/>
      <c r="B23" s="151" t="s">
        <v>112</v>
      </c>
      <c r="C23" s="19"/>
      <c r="D23" s="19"/>
      <c r="E23" s="19"/>
      <c r="F23" s="19"/>
      <c r="G23" s="19"/>
      <c r="H23" s="44"/>
      <c r="I23" s="47">
        <f t="shared" si="0"/>
        <v>0</v>
      </c>
      <c r="J23" s="96">
        <f t="shared" si="1"/>
        <v>0</v>
      </c>
      <c r="K23" s="44"/>
      <c r="L23" s="44"/>
      <c r="M23" s="44"/>
    </row>
    <row r="24" spans="1:13" ht="13.5" x14ac:dyDescent="0.2">
      <c r="A24" s="19"/>
      <c r="B24" s="151" t="s">
        <v>112</v>
      </c>
      <c r="C24" s="19"/>
      <c r="D24" s="19"/>
      <c r="E24" s="19"/>
      <c r="F24" s="19"/>
      <c r="G24" s="19"/>
      <c r="H24" s="44"/>
      <c r="I24" s="47">
        <f t="shared" si="0"/>
        <v>0</v>
      </c>
      <c r="J24" s="96">
        <f t="shared" si="1"/>
        <v>0</v>
      </c>
      <c r="K24" s="44"/>
      <c r="L24" s="44"/>
      <c r="M24" s="44"/>
    </row>
    <row r="25" spans="1:13" ht="13.5" x14ac:dyDescent="0.2">
      <c r="A25" s="19"/>
      <c r="B25" s="151" t="s">
        <v>112</v>
      </c>
      <c r="C25" s="19"/>
      <c r="D25" s="19"/>
      <c r="E25" s="19"/>
      <c r="F25" s="19"/>
      <c r="G25" s="19"/>
      <c r="H25" s="44"/>
      <c r="I25" s="47">
        <f t="shared" si="0"/>
        <v>0</v>
      </c>
      <c r="J25" s="96">
        <f t="shared" si="1"/>
        <v>0</v>
      </c>
      <c r="K25" s="44"/>
      <c r="L25" s="44"/>
      <c r="M25" s="44"/>
    </row>
    <row r="26" spans="1:13" ht="13.5" x14ac:dyDescent="0.2">
      <c r="A26" s="19"/>
      <c r="B26" s="151" t="s">
        <v>112</v>
      </c>
      <c r="C26" s="19"/>
      <c r="D26" s="19"/>
      <c r="E26" s="19"/>
      <c r="F26" s="19"/>
      <c r="G26" s="19"/>
      <c r="H26" s="44"/>
      <c r="I26" s="47">
        <f t="shared" si="0"/>
        <v>0</v>
      </c>
      <c r="J26" s="96">
        <f t="shared" si="1"/>
        <v>0</v>
      </c>
      <c r="K26" s="44"/>
      <c r="L26" s="44"/>
      <c r="M26" s="44"/>
    </row>
    <row r="27" spans="1:13" ht="13.5" x14ac:dyDescent="0.2">
      <c r="A27" s="19"/>
      <c r="B27" s="151" t="s">
        <v>112</v>
      </c>
      <c r="C27" s="19"/>
      <c r="D27" s="19"/>
      <c r="E27" s="19"/>
      <c r="F27" s="19"/>
      <c r="G27" s="19"/>
      <c r="H27" s="44"/>
      <c r="I27" s="47">
        <f t="shared" si="0"/>
        <v>0</v>
      </c>
      <c r="J27" s="96">
        <f t="shared" si="1"/>
        <v>0</v>
      </c>
      <c r="K27" s="44"/>
      <c r="L27" s="44"/>
      <c r="M27" s="44"/>
    </row>
    <row r="28" spans="1:13" ht="13.5" x14ac:dyDescent="0.2">
      <c r="A28" s="19"/>
      <c r="B28" s="151" t="s">
        <v>112</v>
      </c>
      <c r="C28" s="19"/>
      <c r="D28" s="19"/>
      <c r="E28" s="19"/>
      <c r="F28" s="19"/>
      <c r="G28" s="19"/>
      <c r="H28" s="44"/>
      <c r="I28" s="47">
        <f t="shared" si="0"/>
        <v>0</v>
      </c>
      <c r="J28" s="96">
        <f t="shared" si="1"/>
        <v>0</v>
      </c>
      <c r="K28" s="44"/>
      <c r="L28" s="44"/>
      <c r="M28" s="44"/>
    </row>
    <row r="29" spans="1:13" ht="13.5" x14ac:dyDescent="0.2">
      <c r="A29" s="19"/>
      <c r="B29" s="151" t="s">
        <v>112</v>
      </c>
      <c r="C29" s="19"/>
      <c r="D29" s="19"/>
      <c r="E29" s="19"/>
      <c r="F29" s="19"/>
      <c r="G29" s="19"/>
      <c r="H29" s="44"/>
      <c r="I29" s="47">
        <f t="shared" si="0"/>
        <v>0</v>
      </c>
      <c r="J29" s="96">
        <f t="shared" si="1"/>
        <v>0</v>
      </c>
      <c r="K29" s="44"/>
      <c r="L29" s="44"/>
      <c r="M29" s="44"/>
    </row>
    <row r="30" spans="1:13" ht="13.5" x14ac:dyDescent="0.2">
      <c r="A30" s="19"/>
      <c r="B30" s="151" t="s">
        <v>112</v>
      </c>
      <c r="C30" s="19"/>
      <c r="D30" s="19"/>
      <c r="E30" s="19"/>
      <c r="F30" s="19"/>
      <c r="G30" s="19"/>
      <c r="H30" s="44"/>
      <c r="I30" s="47">
        <f t="shared" si="0"/>
        <v>0</v>
      </c>
      <c r="J30" s="96">
        <f t="shared" si="1"/>
        <v>0</v>
      </c>
      <c r="K30" s="44"/>
      <c r="L30" s="44"/>
      <c r="M30" s="44"/>
    </row>
    <row r="31" spans="1:13" ht="13.5" x14ac:dyDescent="0.2">
      <c r="A31" s="19"/>
      <c r="B31" s="151" t="s">
        <v>112</v>
      </c>
      <c r="C31" s="19"/>
      <c r="D31" s="19"/>
      <c r="E31" s="19"/>
      <c r="F31" s="19"/>
      <c r="G31" s="19"/>
      <c r="H31" s="44"/>
      <c r="I31" s="47">
        <f t="shared" si="0"/>
        <v>0</v>
      </c>
      <c r="J31" s="96">
        <f t="shared" si="1"/>
        <v>0</v>
      </c>
      <c r="K31" s="44"/>
      <c r="L31" s="44"/>
      <c r="M31" s="44"/>
    </row>
    <row r="32" spans="1:13" ht="13.5" x14ac:dyDescent="0.2">
      <c r="A32" s="19"/>
      <c r="B32" s="151" t="s">
        <v>112</v>
      </c>
      <c r="C32" s="19"/>
      <c r="D32" s="19"/>
      <c r="E32" s="19"/>
      <c r="F32" s="19"/>
      <c r="G32" s="19"/>
      <c r="H32" s="44"/>
      <c r="I32" s="47">
        <f t="shared" si="0"/>
        <v>0</v>
      </c>
      <c r="J32" s="96">
        <f t="shared" si="1"/>
        <v>0</v>
      </c>
      <c r="K32" s="44"/>
      <c r="L32" s="44"/>
      <c r="M32" s="44"/>
    </row>
    <row r="33" spans="1:13" ht="13.5" x14ac:dyDescent="0.2">
      <c r="A33" s="19"/>
      <c r="B33" s="151" t="s">
        <v>112</v>
      </c>
      <c r="C33" s="19"/>
      <c r="D33" s="19"/>
      <c r="E33" s="19"/>
      <c r="F33" s="19"/>
      <c r="G33" s="19"/>
      <c r="H33" s="44"/>
      <c r="I33" s="47">
        <f t="shared" si="0"/>
        <v>0</v>
      </c>
      <c r="J33" s="96">
        <f t="shared" si="1"/>
        <v>0</v>
      </c>
      <c r="K33" s="44"/>
      <c r="L33" s="44"/>
      <c r="M33" s="44"/>
    </row>
    <row r="34" spans="1:13" ht="13.5" x14ac:dyDescent="0.2">
      <c r="A34" s="19"/>
      <c r="B34" s="151" t="s">
        <v>112</v>
      </c>
      <c r="C34" s="19"/>
      <c r="D34" s="19"/>
      <c r="E34" s="19"/>
      <c r="F34" s="19"/>
      <c r="G34" s="19"/>
      <c r="H34" s="44"/>
      <c r="I34" s="47">
        <f t="shared" si="0"/>
        <v>0</v>
      </c>
      <c r="J34" s="96">
        <f t="shared" si="1"/>
        <v>0</v>
      </c>
      <c r="K34" s="44"/>
      <c r="L34" s="44"/>
      <c r="M34" s="44"/>
    </row>
    <row r="35" spans="1:13" ht="13.5" x14ac:dyDescent="0.2">
      <c r="A35" s="19"/>
      <c r="B35" s="151" t="s">
        <v>112</v>
      </c>
      <c r="C35" s="19"/>
      <c r="D35" s="19"/>
      <c r="E35" s="19"/>
      <c r="F35" s="19"/>
      <c r="G35" s="19"/>
      <c r="H35" s="44"/>
      <c r="I35" s="47">
        <f t="shared" si="0"/>
        <v>0</v>
      </c>
      <c r="J35" s="96">
        <f t="shared" si="1"/>
        <v>0</v>
      </c>
      <c r="K35" s="44"/>
      <c r="L35" s="44"/>
      <c r="M35" s="44"/>
    </row>
    <row r="36" spans="1:13" ht="12.75" customHeight="1" x14ac:dyDescent="0.2">
      <c r="A36" s="221" t="s">
        <v>71</v>
      </c>
      <c r="B36" s="222"/>
      <c r="C36" s="222"/>
      <c r="D36" s="222"/>
      <c r="E36" s="222"/>
      <c r="F36" s="222"/>
      <c r="G36" s="222"/>
      <c r="H36" s="223"/>
      <c r="I36" s="97">
        <f t="shared" ref="I36:M36" si="2">SUM(I14:I35)</f>
        <v>0</v>
      </c>
      <c r="J36" s="97">
        <f>IF(SUM(J14:J35)=SUM(K36:M36),SUM(J14:J35),"Error")</f>
        <v>0</v>
      </c>
      <c r="K36" s="84">
        <f t="shared" si="2"/>
        <v>0</v>
      </c>
      <c r="L36" s="84">
        <f t="shared" si="2"/>
        <v>0</v>
      </c>
      <c r="M36" s="84">
        <f t="shared" si="2"/>
        <v>0</v>
      </c>
    </row>
    <row r="37" spans="1:13" x14ac:dyDescent="0.2">
      <c r="A37" s="226"/>
      <c r="B37" s="226"/>
      <c r="C37" s="226"/>
      <c r="D37" s="226"/>
      <c r="E37" s="226"/>
      <c r="F37" s="226"/>
      <c r="G37" s="226"/>
      <c r="H37" s="226"/>
      <c r="I37" s="226"/>
      <c r="J37" s="226"/>
      <c r="K37" s="226"/>
      <c r="L37" s="226"/>
      <c r="M37" s="226"/>
    </row>
    <row r="38" spans="1:13" x14ac:dyDescent="0.2">
      <c r="A38" s="224" t="s">
        <v>122</v>
      </c>
      <c r="B38" s="224"/>
      <c r="C38" s="225"/>
      <c r="D38" s="225"/>
      <c r="E38" s="225"/>
      <c r="F38" s="225"/>
      <c r="G38" s="225"/>
      <c r="H38" s="225"/>
      <c r="I38" s="225"/>
      <c r="J38" s="225"/>
      <c r="K38" s="50"/>
      <c r="L38" s="50"/>
      <c r="M38" s="50"/>
    </row>
    <row r="39" spans="1:13" x14ac:dyDescent="0.2">
      <c r="A39" s="219" t="s">
        <v>59</v>
      </c>
      <c r="B39" s="219"/>
      <c r="C39" s="219"/>
      <c r="D39" s="219"/>
      <c r="E39" s="219"/>
      <c r="F39" s="219"/>
      <c r="G39" s="219"/>
      <c r="H39" s="219"/>
      <c r="I39" s="219"/>
      <c r="J39" s="219"/>
      <c r="K39" s="50"/>
      <c r="L39" s="50"/>
      <c r="M39" s="50"/>
    </row>
    <row r="40" spans="1:13" ht="13.5" x14ac:dyDescent="0.2">
      <c r="A40" s="225" t="s">
        <v>60</v>
      </c>
      <c r="B40" s="225"/>
      <c r="C40" s="225"/>
      <c r="D40" s="225"/>
      <c r="E40" s="225"/>
      <c r="F40" s="225"/>
      <c r="G40" s="225"/>
      <c r="H40" s="225"/>
      <c r="I40" s="225"/>
      <c r="J40" s="225"/>
      <c r="K40" s="37"/>
      <c r="L40" s="17"/>
      <c r="M40" s="17"/>
    </row>
    <row r="41" spans="1:13" x14ac:dyDescent="0.2">
      <c r="A41" s="225" t="s">
        <v>61</v>
      </c>
      <c r="B41" s="225"/>
      <c r="C41" s="225"/>
      <c r="D41" s="225"/>
      <c r="E41" s="225"/>
      <c r="F41" s="225"/>
      <c r="G41" s="225"/>
      <c r="H41" s="225"/>
      <c r="I41" s="225"/>
      <c r="J41" s="225"/>
      <c r="K41" s="37"/>
      <c r="L41" s="45"/>
      <c r="M41" s="45"/>
    </row>
    <row r="42" spans="1:13" ht="13.5" x14ac:dyDescent="0.25">
      <c r="A42" s="39"/>
      <c r="B42" s="39"/>
      <c r="C42" s="41"/>
      <c r="D42" s="39"/>
      <c r="E42" s="39"/>
      <c r="F42" s="48"/>
      <c r="G42" s="41"/>
      <c r="H42" s="38"/>
      <c r="I42" s="40"/>
      <c r="J42" s="37"/>
      <c r="K42" s="37"/>
      <c r="L42" s="45"/>
      <c r="M42" s="45"/>
    </row>
    <row r="43" spans="1:13" x14ac:dyDescent="0.2">
      <c r="A43" s="37"/>
      <c r="B43" s="37"/>
      <c r="C43" s="37"/>
      <c r="D43" s="37"/>
      <c r="E43" s="37"/>
      <c r="F43" s="37"/>
      <c r="G43" s="45"/>
      <c r="H43" s="37"/>
      <c r="I43" s="37"/>
      <c r="J43" s="37"/>
      <c r="K43" s="37"/>
      <c r="L43" s="45"/>
      <c r="M43" s="45"/>
    </row>
    <row r="44" spans="1:13" ht="13.5" x14ac:dyDescent="0.25">
      <c r="A44" s="39"/>
      <c r="B44" s="39"/>
      <c r="C44" s="85"/>
      <c r="D44" s="86"/>
      <c r="E44" s="87"/>
      <c r="F44" s="86"/>
      <c r="G44" s="88"/>
      <c r="H44" s="88"/>
      <c r="I44" s="89"/>
      <c r="J44" s="79"/>
      <c r="K44" s="37"/>
      <c r="L44" s="45"/>
      <c r="M44" s="45"/>
    </row>
    <row r="45" spans="1:13" x14ac:dyDescent="0.2">
      <c r="A45" s="39"/>
      <c r="B45" s="39"/>
      <c r="C45" s="218" t="s">
        <v>90</v>
      </c>
      <c r="D45" s="219"/>
      <c r="E45" s="219"/>
      <c r="F45" s="219"/>
      <c r="G45" s="219"/>
      <c r="H45" s="219"/>
      <c r="I45" s="219"/>
      <c r="J45" s="220"/>
      <c r="K45" s="37"/>
      <c r="L45" s="45"/>
      <c r="M45" s="45"/>
    </row>
    <row r="46" spans="1:13" ht="13.5" x14ac:dyDescent="0.2">
      <c r="A46" s="39"/>
      <c r="B46" s="39"/>
      <c r="C46" s="152"/>
      <c r="D46" s="153"/>
      <c r="E46" s="37"/>
      <c r="F46" s="37"/>
      <c r="G46" s="37"/>
      <c r="H46" s="37"/>
      <c r="I46" s="17"/>
      <c r="J46" s="154"/>
      <c r="K46" s="37"/>
      <c r="L46" s="45"/>
      <c r="M46" s="45"/>
    </row>
    <row r="47" spans="1:13" ht="42.75" customHeight="1" x14ac:dyDescent="0.2">
      <c r="A47" s="198" t="s">
        <v>130</v>
      </c>
      <c r="B47" s="199"/>
      <c r="C47" s="199"/>
      <c r="D47" s="199"/>
      <c r="E47" s="199"/>
      <c r="F47" s="199"/>
      <c r="G47" s="199"/>
      <c r="H47" s="199"/>
      <c r="I47" s="199"/>
      <c r="J47" s="199"/>
      <c r="K47" s="199"/>
      <c r="L47" s="199"/>
      <c r="M47" s="200"/>
    </row>
    <row r="48" spans="1:13" x14ac:dyDescent="0.2">
      <c r="A48" s="45"/>
      <c r="B48" s="45"/>
      <c r="C48" s="45"/>
      <c r="D48" s="45"/>
      <c r="E48" s="45"/>
      <c r="F48" s="45"/>
      <c r="G48" s="45"/>
      <c r="H48" s="45"/>
      <c r="I48" s="45"/>
      <c r="J48" s="45"/>
      <c r="K48" s="45"/>
      <c r="L48" s="45"/>
      <c r="M48" s="45"/>
    </row>
  </sheetData>
  <sheetProtection password="C881" sheet="1" objects="1" scenarios="1" deleteRows="0"/>
  <mergeCells count="23">
    <mergeCell ref="C45:J45"/>
    <mergeCell ref="A36:H36"/>
    <mergeCell ref="A38:J38"/>
    <mergeCell ref="A39:J39"/>
    <mergeCell ref="A40:J40"/>
    <mergeCell ref="A41:J41"/>
    <mergeCell ref="A37:M37"/>
    <mergeCell ref="A47:M47"/>
    <mergeCell ref="A7:M7"/>
    <mergeCell ref="A8:M8"/>
    <mergeCell ref="A9:M9"/>
    <mergeCell ref="A10:M10"/>
    <mergeCell ref="A12:A13"/>
    <mergeCell ref="C12:C13"/>
    <mergeCell ref="F12:F13"/>
    <mergeCell ref="G12:G13"/>
    <mergeCell ref="H12:H13"/>
    <mergeCell ref="I12:I13"/>
    <mergeCell ref="D12:D13"/>
    <mergeCell ref="J12:J13"/>
    <mergeCell ref="K12:M12"/>
    <mergeCell ref="E12:E13"/>
    <mergeCell ref="B12:B13"/>
  </mergeCells>
  <dataValidations count="1">
    <dataValidation type="list" allowBlank="1" showInputMessage="1" showErrorMessage="1" sqref="B14:B35">
      <formula1>"Grupo I, Grupo II, Grupo III, Grupo IV, Grupo V"</formula1>
    </dataValidation>
  </dataValidations>
  <pageMargins left="0.7" right="0.7" top="0.75" bottom="0.75" header="0.3" footer="0.3"/>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1"/>
  <sheetViews>
    <sheetView topLeftCell="A19" zoomScaleNormal="100" workbookViewId="0">
      <selection activeCell="J24" sqref="J24"/>
    </sheetView>
  </sheetViews>
  <sheetFormatPr baseColWidth="10" defaultColWidth="12.5703125" defaultRowHeight="21.95" customHeight="1" x14ac:dyDescent="0.2"/>
  <cols>
    <col min="1" max="1" width="44.140625" style="1" customWidth="1"/>
    <col min="2" max="2" width="14.140625" style="2" customWidth="1"/>
    <col min="3" max="4" width="13.42578125" style="2" customWidth="1"/>
    <col min="5" max="5" width="12.140625" style="2" customWidth="1"/>
    <col min="6" max="6" width="13.28515625" style="2" customWidth="1"/>
    <col min="7" max="7" width="11.7109375" style="2" customWidth="1"/>
    <col min="8" max="16384" width="12.5703125" style="3"/>
  </cols>
  <sheetData>
    <row r="2" spans="1:7" ht="29.25" customHeight="1" x14ac:dyDescent="0.2"/>
    <row r="3" spans="1:7" ht="54.75" customHeight="1" x14ac:dyDescent="0.2">
      <c r="B3" s="227"/>
      <c r="C3" s="227"/>
      <c r="D3" s="227"/>
      <c r="E3" s="227"/>
      <c r="F3" s="227"/>
    </row>
    <row r="4" spans="1:7" ht="12.75" customHeight="1" x14ac:dyDescent="0.2">
      <c r="A4" s="234" t="s">
        <v>105</v>
      </c>
      <c r="B4" s="235"/>
      <c r="C4" s="235"/>
      <c r="D4" s="235"/>
      <c r="E4" s="235"/>
      <c r="F4" s="235"/>
      <c r="G4" s="235"/>
    </row>
    <row r="5" spans="1:7" ht="12.75" x14ac:dyDescent="0.2">
      <c r="A5" s="236" t="s">
        <v>86</v>
      </c>
      <c r="B5" s="237"/>
      <c r="C5" s="237"/>
      <c r="D5" s="237"/>
      <c r="E5" s="237"/>
      <c r="F5" s="237"/>
      <c r="G5" s="237"/>
    </row>
    <row r="6" spans="1:7" s="4" customFormat="1" ht="15" x14ac:dyDescent="0.2">
      <c r="A6" s="238" t="s">
        <v>35</v>
      </c>
      <c r="B6" s="238"/>
      <c r="C6" s="238"/>
      <c r="D6" s="238"/>
      <c r="E6" s="238"/>
      <c r="F6" s="238"/>
      <c r="G6" s="238"/>
    </row>
    <row r="7" spans="1:7" s="4" customFormat="1" ht="17.25" customHeight="1" x14ac:dyDescent="0.2">
      <c r="A7" s="238" t="s">
        <v>31</v>
      </c>
      <c r="B7" s="238"/>
      <c r="C7" s="238"/>
      <c r="D7" s="238"/>
      <c r="E7" s="238"/>
      <c r="F7" s="238"/>
      <c r="G7" s="238"/>
    </row>
    <row r="8" spans="1:7" ht="12.75" customHeight="1" x14ac:dyDescent="0.2">
      <c r="A8" s="239" t="s">
        <v>16</v>
      </c>
      <c r="B8" s="240"/>
      <c r="C8" s="240"/>
      <c r="D8" s="240"/>
      <c r="E8" s="240"/>
      <c r="F8" s="240"/>
      <c r="G8" s="240"/>
    </row>
    <row r="9" spans="1:7" ht="33" customHeight="1" x14ac:dyDescent="0.2">
      <c r="A9" s="5" t="s">
        <v>17</v>
      </c>
      <c r="B9" s="6" t="s">
        <v>36</v>
      </c>
      <c r="C9" s="6" t="s">
        <v>37</v>
      </c>
      <c r="D9" s="6" t="s">
        <v>38</v>
      </c>
      <c r="E9" s="6" t="s">
        <v>67</v>
      </c>
      <c r="F9" s="6" t="s">
        <v>68</v>
      </c>
      <c r="G9" s="6" t="s">
        <v>65</v>
      </c>
    </row>
    <row r="10" spans="1:7" ht="15" customHeight="1" x14ac:dyDescent="0.2">
      <c r="A10" s="7" t="s">
        <v>19</v>
      </c>
      <c r="B10" s="35">
        <v>0</v>
      </c>
      <c r="C10" s="98">
        <f>IF('DETALLE GASTO PERSONAL'!K184=SUM(E10:G10),'DETALLE GASTO PERSONAL'!K184,"Error")</f>
        <v>0</v>
      </c>
      <c r="D10" s="98">
        <f>+B10-C10</f>
        <v>0</v>
      </c>
      <c r="E10" s="35">
        <v>0</v>
      </c>
      <c r="F10" s="35">
        <v>0</v>
      </c>
      <c r="G10" s="35">
        <v>0</v>
      </c>
    </row>
    <row r="11" spans="1:7" ht="15" customHeight="1" x14ac:dyDescent="0.2">
      <c r="A11" s="7" t="s">
        <v>10</v>
      </c>
      <c r="B11" s="35">
        <v>0</v>
      </c>
      <c r="C11" s="98">
        <f>IF('DETALLE GASTO PERSONAL'!L184=SUM('PRESUPUESTO TOTAL'!E11:G11),'DETALLE GASTO PERSONAL'!L184,"Error")</f>
        <v>0</v>
      </c>
      <c r="D11" s="98">
        <f>+B11-C11</f>
        <v>0</v>
      </c>
      <c r="E11" s="35">
        <v>0</v>
      </c>
      <c r="F11" s="35">
        <v>0</v>
      </c>
      <c r="G11" s="35">
        <v>0</v>
      </c>
    </row>
    <row r="12" spans="1:7" ht="15" customHeight="1" x14ac:dyDescent="0.2">
      <c r="A12" s="8" t="s">
        <v>18</v>
      </c>
      <c r="B12" s="12">
        <f>SUM(B10:B11)</f>
        <v>0</v>
      </c>
      <c r="C12" s="13">
        <f>IF(SUM(C10:C11)='DETALLE GASTO PERSONAL'!M184,SUM(C10:C11),"Error")</f>
        <v>0</v>
      </c>
      <c r="D12" s="13">
        <f>SUM(D10:D11)</f>
        <v>0</v>
      </c>
      <c r="E12" s="12">
        <f>IF(SUM(E10:E11)='DETALLE GASTO PERSONAL'!Q184,SUM(E10:E11),"Error")</f>
        <v>0</v>
      </c>
      <c r="F12" s="12">
        <f>IF(SUM(F10:F11)='DETALLE GASTO PERSONAL'!R184,SUM(F10:F11),"Error")</f>
        <v>0</v>
      </c>
      <c r="G12" s="12">
        <f>IF(SUM(G10:G11)='DETALLE GASTO PERSONAL'!S184,SUM(G10:G11),"Error")</f>
        <v>0</v>
      </c>
    </row>
    <row r="13" spans="1:7" ht="33.75" x14ac:dyDescent="0.2">
      <c r="A13" s="8" t="s">
        <v>32</v>
      </c>
      <c r="B13" s="6" t="s">
        <v>36</v>
      </c>
      <c r="C13" s="6" t="s">
        <v>37</v>
      </c>
      <c r="D13" s="6" t="s">
        <v>38</v>
      </c>
      <c r="E13" s="6" t="s">
        <v>48</v>
      </c>
      <c r="F13" s="6" t="s">
        <v>49</v>
      </c>
      <c r="G13" s="6" t="s">
        <v>50</v>
      </c>
    </row>
    <row r="14" spans="1:7" ht="14.25" customHeight="1" x14ac:dyDescent="0.2">
      <c r="A14" s="7" t="s">
        <v>21</v>
      </c>
      <c r="B14" s="35">
        <v>0</v>
      </c>
      <c r="C14" s="98">
        <f t="shared" ref="C14:C23" si="0">SUM(E14:G14)</f>
        <v>0</v>
      </c>
      <c r="D14" s="98">
        <f t="shared" ref="D14:D23" si="1">+B14-C14</f>
        <v>0</v>
      </c>
      <c r="E14" s="35">
        <v>0</v>
      </c>
      <c r="F14" s="35">
        <v>0</v>
      </c>
      <c r="G14" s="35">
        <v>0</v>
      </c>
    </row>
    <row r="15" spans="1:7" ht="15" customHeight="1" x14ac:dyDescent="0.2">
      <c r="A15" s="9" t="s">
        <v>22</v>
      </c>
      <c r="B15" s="35">
        <v>0</v>
      </c>
      <c r="C15" s="98">
        <f t="shared" si="0"/>
        <v>0</v>
      </c>
      <c r="D15" s="98">
        <f t="shared" si="1"/>
        <v>0</v>
      </c>
      <c r="E15" s="35">
        <v>0</v>
      </c>
      <c r="F15" s="35">
        <v>0</v>
      </c>
      <c r="G15" s="35">
        <v>0</v>
      </c>
    </row>
    <row r="16" spans="1:7" ht="15" customHeight="1" x14ac:dyDescent="0.2">
      <c r="A16" s="9" t="s">
        <v>23</v>
      </c>
      <c r="B16" s="35">
        <v>0</v>
      </c>
      <c r="C16" s="98">
        <f t="shared" si="0"/>
        <v>0</v>
      </c>
      <c r="D16" s="98">
        <f t="shared" si="1"/>
        <v>0</v>
      </c>
      <c r="E16" s="35">
        <v>0</v>
      </c>
      <c r="F16" s="35">
        <v>0</v>
      </c>
      <c r="G16" s="35">
        <v>0</v>
      </c>
    </row>
    <row r="17" spans="1:9" ht="25.5" customHeight="1" x14ac:dyDescent="0.2">
      <c r="A17" s="9" t="s">
        <v>131</v>
      </c>
      <c r="B17" s="35">
        <v>0</v>
      </c>
      <c r="C17" s="98">
        <f t="shared" si="0"/>
        <v>0</v>
      </c>
      <c r="D17" s="98">
        <f t="shared" si="1"/>
        <v>0</v>
      </c>
      <c r="E17" s="35">
        <v>0</v>
      </c>
      <c r="F17" s="35">
        <v>0</v>
      </c>
      <c r="G17" s="35">
        <v>0</v>
      </c>
    </row>
    <row r="18" spans="1:9" ht="15" customHeight="1" x14ac:dyDescent="0.2">
      <c r="A18" s="9" t="s">
        <v>28</v>
      </c>
      <c r="B18" s="35">
        <v>0</v>
      </c>
      <c r="C18" s="98">
        <f t="shared" si="0"/>
        <v>0</v>
      </c>
      <c r="D18" s="98">
        <f t="shared" si="1"/>
        <v>0</v>
      </c>
      <c r="E18" s="35">
        <v>0</v>
      </c>
      <c r="F18" s="35">
        <v>0</v>
      </c>
      <c r="G18" s="35">
        <v>0</v>
      </c>
    </row>
    <row r="19" spans="1:9" ht="15" customHeight="1" x14ac:dyDescent="0.2">
      <c r="A19" s="9" t="s">
        <v>24</v>
      </c>
      <c r="B19" s="35">
        <v>0</v>
      </c>
      <c r="C19" s="98">
        <f t="shared" si="0"/>
        <v>0</v>
      </c>
      <c r="D19" s="98">
        <f t="shared" si="1"/>
        <v>0</v>
      </c>
      <c r="E19" s="35">
        <v>0</v>
      </c>
      <c r="F19" s="35">
        <v>0</v>
      </c>
      <c r="G19" s="35">
        <v>0</v>
      </c>
    </row>
    <row r="20" spans="1:9" ht="12.75" customHeight="1" x14ac:dyDescent="0.2">
      <c r="A20" s="9" t="s">
        <v>108</v>
      </c>
      <c r="B20" s="35">
        <v>0</v>
      </c>
      <c r="C20" s="98">
        <f t="shared" si="0"/>
        <v>0</v>
      </c>
      <c r="D20" s="98">
        <f t="shared" si="1"/>
        <v>0</v>
      </c>
      <c r="E20" s="35">
        <v>0</v>
      </c>
      <c r="F20" s="35">
        <v>0</v>
      </c>
      <c r="G20" s="35">
        <v>0</v>
      </c>
    </row>
    <row r="21" spans="1:9" ht="78" customHeight="1" x14ac:dyDescent="0.2">
      <c r="A21" s="109" t="s">
        <v>111</v>
      </c>
      <c r="B21" s="35">
        <v>0</v>
      </c>
      <c r="C21" s="98">
        <f t="shared" si="0"/>
        <v>0</v>
      </c>
      <c r="D21" s="98">
        <f t="shared" si="1"/>
        <v>0</v>
      </c>
      <c r="E21" s="35">
        <v>0</v>
      </c>
      <c r="F21" s="35">
        <v>0</v>
      </c>
      <c r="G21" s="35">
        <v>0</v>
      </c>
      <c r="I21" s="3" t="s">
        <v>110</v>
      </c>
    </row>
    <row r="22" spans="1:9" ht="23.25" customHeight="1" x14ac:dyDescent="0.2">
      <c r="A22" s="9" t="s">
        <v>132</v>
      </c>
      <c r="B22" s="35">
        <v>0</v>
      </c>
      <c r="C22" s="98">
        <f t="shared" si="0"/>
        <v>0</v>
      </c>
      <c r="D22" s="98">
        <f t="shared" si="1"/>
        <v>0</v>
      </c>
      <c r="E22" s="35">
        <v>0</v>
      </c>
      <c r="F22" s="35">
        <v>0</v>
      </c>
      <c r="G22" s="35">
        <v>0</v>
      </c>
    </row>
    <row r="23" spans="1:9" ht="30.75" customHeight="1" x14ac:dyDescent="0.2">
      <c r="A23" s="57" t="s">
        <v>92</v>
      </c>
      <c r="B23" s="35">
        <v>0</v>
      </c>
      <c r="C23" s="98">
        <f t="shared" si="0"/>
        <v>0</v>
      </c>
      <c r="D23" s="46">
        <f t="shared" si="1"/>
        <v>0</v>
      </c>
      <c r="E23" s="58">
        <f>'ARRENDAMIENTO DE SERVICIOS'!K36</f>
        <v>0</v>
      </c>
      <c r="F23" s="46">
        <f>'ARRENDAMIENTO DE SERVICIOS'!L36</f>
        <v>0</v>
      </c>
      <c r="G23" s="46">
        <f>'ARRENDAMIENTO DE SERVICIOS'!M36</f>
        <v>0</v>
      </c>
    </row>
    <row r="24" spans="1:9" ht="12.75" customHeight="1" x14ac:dyDescent="0.2">
      <c r="A24" s="8" t="s">
        <v>8</v>
      </c>
      <c r="B24" s="13">
        <f>SUM(B14:B23)</f>
        <v>0</v>
      </c>
      <c r="C24" s="13">
        <f>IF(SUM(C14:C23)=SUM(E24:G24),SUM(C14:C23),"Error")</f>
        <v>0</v>
      </c>
      <c r="D24" s="13">
        <f>SUM(D14:D23)</f>
        <v>0</v>
      </c>
      <c r="E24" s="13">
        <f>SUM(E14:E23)</f>
        <v>0</v>
      </c>
      <c r="F24" s="13">
        <f>SUM(F14:F23)</f>
        <v>0</v>
      </c>
      <c r="G24" s="13">
        <f>SUM(G14:G23)</f>
        <v>0</v>
      </c>
    </row>
    <row r="25" spans="1:9" ht="33.75" x14ac:dyDescent="0.2">
      <c r="A25" s="8" t="s">
        <v>20</v>
      </c>
      <c r="B25" s="6" t="s">
        <v>36</v>
      </c>
      <c r="C25" s="6" t="s">
        <v>37</v>
      </c>
      <c r="D25" s="6" t="s">
        <v>38</v>
      </c>
      <c r="E25" s="6" t="s">
        <v>48</v>
      </c>
      <c r="F25" s="6" t="s">
        <v>51</v>
      </c>
      <c r="G25" s="6" t="s">
        <v>65</v>
      </c>
    </row>
    <row r="26" spans="1:9" ht="15" customHeight="1" x14ac:dyDescent="0.2">
      <c r="A26" s="9" t="s">
        <v>25</v>
      </c>
      <c r="B26" s="35">
        <v>0</v>
      </c>
      <c r="C26" s="98">
        <f>SUM(F26:G26)</f>
        <v>0</v>
      </c>
      <c r="D26" s="98">
        <f>+B26-C26</f>
        <v>0</v>
      </c>
      <c r="E26" s="231" t="s">
        <v>7</v>
      </c>
      <c r="F26" s="35">
        <v>0</v>
      </c>
      <c r="G26" s="35">
        <v>0</v>
      </c>
      <c r="I26" s="3" t="s">
        <v>109</v>
      </c>
    </row>
    <row r="27" spans="1:9" ht="15" customHeight="1" x14ac:dyDescent="0.2">
      <c r="A27" s="9" t="s">
        <v>29</v>
      </c>
      <c r="B27" s="35">
        <v>0</v>
      </c>
      <c r="C27" s="98">
        <f>SUM(F27:G27)</f>
        <v>0</v>
      </c>
      <c r="D27" s="98">
        <f>+B27-C27</f>
        <v>0</v>
      </c>
      <c r="E27" s="232"/>
      <c r="F27" s="35">
        <v>0</v>
      </c>
      <c r="G27" s="35">
        <v>0</v>
      </c>
    </row>
    <row r="28" spans="1:9" ht="15" customHeight="1" x14ac:dyDescent="0.2">
      <c r="A28" s="9" t="s">
        <v>26</v>
      </c>
      <c r="B28" s="35">
        <v>0</v>
      </c>
      <c r="C28" s="98">
        <f>SUM(F28:G28)</f>
        <v>0</v>
      </c>
      <c r="D28" s="98">
        <f>+B28-C28</f>
        <v>0</v>
      </c>
      <c r="E28" s="232"/>
      <c r="F28" s="35">
        <v>0</v>
      </c>
      <c r="G28" s="35">
        <v>0</v>
      </c>
    </row>
    <row r="29" spans="1:9" ht="15" customHeight="1" x14ac:dyDescent="0.2">
      <c r="A29" s="8" t="s">
        <v>9</v>
      </c>
      <c r="B29" s="13">
        <f>SUM(B26:B28)</f>
        <v>0</v>
      </c>
      <c r="C29" s="33">
        <f>SUM(C26:C28)</f>
        <v>0</v>
      </c>
      <c r="D29" s="33">
        <f>SUM(D26:D28)</f>
        <v>0</v>
      </c>
      <c r="E29" s="233"/>
      <c r="F29" s="13">
        <f>SUM(F26:F28)</f>
        <v>0</v>
      </c>
      <c r="G29" s="13">
        <f>SUM(G26:G28)</f>
        <v>0</v>
      </c>
    </row>
    <row r="30" spans="1:9" ht="16.5" customHeight="1" x14ac:dyDescent="0.2">
      <c r="A30" s="8" t="s">
        <v>27</v>
      </c>
      <c r="B30" s="15">
        <f>B12+B24+B29</f>
        <v>0</v>
      </c>
      <c r="C30" s="15">
        <f>C12+C24+C29</f>
        <v>0</v>
      </c>
      <c r="D30" s="56">
        <f>B30-C30</f>
        <v>0</v>
      </c>
      <c r="E30" s="56">
        <f>E12+E24</f>
        <v>0</v>
      </c>
      <c r="F30" s="56">
        <f>F12+F24+F29</f>
        <v>0</v>
      </c>
      <c r="G30" s="56">
        <f>G12+G24+G29</f>
        <v>0</v>
      </c>
    </row>
    <row r="31" spans="1:9" ht="12" hidden="1" customHeight="1" x14ac:dyDescent="0.2">
      <c r="A31" s="10" t="s">
        <v>30</v>
      </c>
      <c r="B31" s="11">
        <f>+B30+E30+F30+G30</f>
        <v>0</v>
      </c>
      <c r="C31" s="11"/>
      <c r="D31" s="11"/>
    </row>
    <row r="32" spans="1:9" ht="12" customHeight="1" x14ac:dyDescent="0.2">
      <c r="A32" s="10"/>
      <c r="B32" s="11"/>
      <c r="C32" s="11"/>
      <c r="D32" s="11"/>
    </row>
    <row r="33" spans="1:7" ht="12.75" customHeight="1" x14ac:dyDescent="0.2">
      <c r="A33" s="228" t="s">
        <v>122</v>
      </c>
      <c r="B33" s="229"/>
      <c r="C33" s="229"/>
      <c r="D33" s="229"/>
      <c r="E33" s="229"/>
      <c r="F33" s="229"/>
      <c r="G33" s="229"/>
    </row>
    <row r="34" spans="1:7" ht="12.75" customHeight="1" x14ac:dyDescent="0.2">
      <c r="A34" s="230" t="s">
        <v>59</v>
      </c>
      <c r="B34" s="230"/>
      <c r="C34" s="230"/>
      <c r="D34" s="230"/>
      <c r="E34" s="230"/>
      <c r="F34" s="230"/>
      <c r="G34" s="230"/>
    </row>
    <row r="35" spans="1:7" ht="12.75" customHeight="1" x14ac:dyDescent="0.2">
      <c r="A35" s="229" t="s">
        <v>60</v>
      </c>
      <c r="B35" s="229"/>
      <c r="C35" s="229"/>
      <c r="D35" s="229"/>
      <c r="E35" s="229"/>
      <c r="F35" s="229"/>
      <c r="G35" s="229"/>
    </row>
    <row r="36" spans="1:7" ht="12.75" customHeight="1" x14ac:dyDescent="0.2">
      <c r="A36" s="229" t="s">
        <v>61</v>
      </c>
      <c r="B36" s="229"/>
      <c r="C36" s="229"/>
      <c r="D36" s="229"/>
      <c r="E36" s="229"/>
      <c r="F36" s="229"/>
      <c r="G36" s="229"/>
    </row>
    <row r="37" spans="1:7" ht="12.75" customHeight="1" x14ac:dyDescent="0.25">
      <c r="A37" s="39"/>
      <c r="B37" s="41"/>
      <c r="C37" s="39"/>
      <c r="D37" s="48"/>
      <c r="E37" s="41"/>
      <c r="F37" s="38"/>
      <c r="G37" s="40"/>
    </row>
    <row r="38" spans="1:7" ht="12.75" customHeight="1" x14ac:dyDescent="0.25">
      <c r="A38" s="41"/>
      <c r="B38" s="39"/>
      <c r="C38" s="41"/>
      <c r="D38" s="42"/>
      <c r="E38" s="41"/>
      <c r="F38" s="40"/>
      <c r="G38" s="40"/>
    </row>
    <row r="39" spans="1:7" ht="12.75" customHeight="1" x14ac:dyDescent="0.25">
      <c r="A39" s="85"/>
      <c r="B39" s="86"/>
      <c r="C39" s="87"/>
      <c r="D39" s="86"/>
      <c r="E39" s="88"/>
      <c r="F39" s="88"/>
      <c r="G39" s="89"/>
    </row>
    <row r="40" spans="1:7" ht="21.95" customHeight="1" x14ac:dyDescent="0.2">
      <c r="A40" s="218" t="s">
        <v>90</v>
      </c>
      <c r="B40" s="219"/>
      <c r="C40" s="219"/>
      <c r="D40" s="219"/>
      <c r="E40" s="219"/>
      <c r="F40" s="219"/>
      <c r="G40" s="219"/>
    </row>
    <row r="41" spans="1:7" ht="21.95" customHeight="1" x14ac:dyDescent="0.2">
      <c r="A41" s="90"/>
      <c r="B41" s="91"/>
      <c r="C41" s="92"/>
      <c r="D41" s="92"/>
      <c r="E41" s="92"/>
      <c r="F41" s="92"/>
      <c r="G41" s="93"/>
    </row>
  </sheetData>
  <sheetProtection password="C881" sheet="1" objects="1" scenarios="1"/>
  <mergeCells count="12">
    <mergeCell ref="A40:G40"/>
    <mergeCell ref="B3:F3"/>
    <mergeCell ref="A33:G33"/>
    <mergeCell ref="A34:G34"/>
    <mergeCell ref="A35:G35"/>
    <mergeCell ref="A36:G36"/>
    <mergeCell ref="E26:E29"/>
    <mergeCell ref="A4:G4"/>
    <mergeCell ref="A5:G5"/>
    <mergeCell ref="A6:G6"/>
    <mergeCell ref="A7:G7"/>
    <mergeCell ref="A8:G8"/>
  </mergeCells>
  <phoneticPr fontId="0" type="noConversion"/>
  <pageMargins left="0.31496062992125984" right="0.27559055118110237" top="0.19685039370078741" bottom="0.35433070866141736" header="0" footer="0"/>
  <pageSetup paperSize="9" scale="85" fitToWidth="0" orientation="landscape" horizontalDpi="300" verticalDpi="300" r:id="rId1"/>
  <ignoredErrors>
    <ignoredError sqref="D3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0"/>
  <sheetViews>
    <sheetView workbookViewId="0">
      <selection activeCell="K21" sqref="K21"/>
    </sheetView>
  </sheetViews>
  <sheetFormatPr baseColWidth="10" defaultColWidth="11.42578125" defaultRowHeight="24.95" customHeight="1" x14ac:dyDescent="0.2"/>
  <cols>
    <col min="1" max="1" width="41.85546875" style="20" customWidth="1"/>
    <col min="2" max="2" width="16.85546875" style="21" customWidth="1"/>
    <col min="3" max="3" width="16.140625" style="21" customWidth="1"/>
    <col min="4" max="5" width="12" style="22" customWidth="1"/>
    <col min="6" max="6" width="13.28515625" style="23" customWidth="1"/>
    <col min="7" max="16384" width="11.42578125" style="23"/>
  </cols>
  <sheetData>
    <row r="4" spans="1:7" ht="41.25" customHeight="1" x14ac:dyDescent="0.2"/>
    <row r="5" spans="1:7" ht="18" customHeight="1" x14ac:dyDescent="0.2">
      <c r="A5" s="241" t="s">
        <v>105</v>
      </c>
      <c r="B5" s="242"/>
      <c r="C5" s="242"/>
      <c r="D5" s="242"/>
      <c r="E5" s="242"/>
      <c r="F5" s="243"/>
    </row>
    <row r="6" spans="1:7" ht="15" x14ac:dyDescent="0.2">
      <c r="A6" s="244" t="s">
        <v>87</v>
      </c>
      <c r="B6" s="245"/>
      <c r="C6" s="245"/>
      <c r="D6" s="245"/>
      <c r="E6" s="245"/>
      <c r="F6" s="246"/>
    </row>
    <row r="7" spans="1:7" s="24" customFormat="1" ht="14.25" customHeight="1" x14ac:dyDescent="0.2">
      <c r="A7" s="254" t="s">
        <v>39</v>
      </c>
      <c r="B7" s="255"/>
      <c r="C7" s="255"/>
      <c r="D7" s="255"/>
      <c r="E7" s="255"/>
      <c r="F7" s="256"/>
      <c r="G7" s="23"/>
    </row>
    <row r="8" spans="1:7" s="24" customFormat="1" ht="14.25" customHeight="1" x14ac:dyDescent="0.2">
      <c r="A8" s="254" t="s">
        <v>31</v>
      </c>
      <c r="B8" s="255"/>
      <c r="C8" s="255"/>
      <c r="D8" s="255"/>
      <c r="E8" s="255"/>
      <c r="F8" s="256"/>
      <c r="G8" s="23"/>
    </row>
    <row r="9" spans="1:7" ht="16.5" customHeight="1" x14ac:dyDescent="0.2">
      <c r="D9" s="23"/>
      <c r="E9" s="23"/>
    </row>
    <row r="10" spans="1:7" ht="32.25" customHeight="1" x14ac:dyDescent="0.2">
      <c r="A10" s="249" t="s">
        <v>3</v>
      </c>
      <c r="B10" s="251" t="s">
        <v>40</v>
      </c>
      <c r="C10" s="251" t="s">
        <v>41</v>
      </c>
      <c r="D10" s="252" t="s">
        <v>38</v>
      </c>
      <c r="E10" s="247" t="s">
        <v>95</v>
      </c>
      <c r="F10" s="248"/>
    </row>
    <row r="11" spans="1:7" ht="19.5" customHeight="1" x14ac:dyDescent="0.2">
      <c r="A11" s="250"/>
      <c r="B11" s="214"/>
      <c r="C11" s="214"/>
      <c r="D11" s="214"/>
      <c r="E11" s="25" t="s">
        <v>93</v>
      </c>
      <c r="F11" s="25" t="s">
        <v>94</v>
      </c>
    </row>
    <row r="12" spans="1:7" ht="24.95" customHeight="1" x14ac:dyDescent="0.2">
      <c r="A12" s="26" t="s">
        <v>5</v>
      </c>
      <c r="B12" s="27">
        <v>0</v>
      </c>
      <c r="C12" s="100">
        <f>'PRESUPUESTO TOTAL'!E30</f>
        <v>0</v>
      </c>
      <c r="D12" s="34">
        <f t="shared" ref="D12:D16" si="0">+B12-C12</f>
        <v>0</v>
      </c>
      <c r="E12" s="34"/>
      <c r="F12" s="28"/>
    </row>
    <row r="13" spans="1:7" ht="30" customHeight="1" x14ac:dyDescent="0.2">
      <c r="A13" s="26" t="s">
        <v>13</v>
      </c>
      <c r="B13" s="27"/>
      <c r="C13" s="27"/>
      <c r="D13" s="34">
        <f t="shared" si="0"/>
        <v>0</v>
      </c>
      <c r="E13" s="34"/>
      <c r="F13" s="29"/>
    </row>
    <row r="14" spans="1:7" ht="30" customHeight="1" x14ac:dyDescent="0.2">
      <c r="A14" s="26" t="s">
        <v>14</v>
      </c>
      <c r="B14" s="27"/>
      <c r="C14" s="27"/>
      <c r="D14" s="34">
        <f t="shared" si="0"/>
        <v>0</v>
      </c>
      <c r="E14" s="34"/>
      <c r="F14" s="30"/>
    </row>
    <row r="15" spans="1:7" ht="24" customHeight="1" x14ac:dyDescent="0.2">
      <c r="A15" s="26" t="s">
        <v>15</v>
      </c>
      <c r="B15" s="27"/>
      <c r="C15" s="27"/>
      <c r="D15" s="34">
        <f t="shared" si="0"/>
        <v>0</v>
      </c>
      <c r="E15" s="34"/>
      <c r="F15" s="30"/>
    </row>
    <row r="16" spans="1:7" ht="24.95" customHeight="1" x14ac:dyDescent="0.2">
      <c r="A16" s="26" t="s">
        <v>4</v>
      </c>
      <c r="B16" s="27"/>
      <c r="C16" s="100">
        <f>'PRESUPUESTO TOTAL'!F30</f>
        <v>0</v>
      </c>
      <c r="D16" s="34">
        <f t="shared" si="0"/>
        <v>0</v>
      </c>
      <c r="E16" s="34"/>
      <c r="F16" s="30"/>
    </row>
    <row r="17" spans="1:9" ht="24.95" customHeight="1" x14ac:dyDescent="0.2">
      <c r="A17" s="31" t="s">
        <v>0</v>
      </c>
      <c r="B17" s="99">
        <f>IF(SUM(B12:B16)='PRESUPUESTO TOTAL'!B30,SUM(B12:B16),"Error")</f>
        <v>0</v>
      </c>
      <c r="C17" s="99">
        <f>IF(SUM(C12:C16)='PRESUPUESTO TOTAL'!C30,SUM(C12:C16),"Error")</f>
        <v>0</v>
      </c>
      <c r="D17" s="99">
        <f>SUM(D12:D16)</f>
        <v>0</v>
      </c>
      <c r="E17" s="259"/>
      <c r="F17" s="260"/>
    </row>
    <row r="18" spans="1:9" ht="12.75" customHeight="1" x14ac:dyDescent="0.2">
      <c r="A18" s="253"/>
      <c r="B18" s="253"/>
      <c r="C18" s="253"/>
      <c r="D18" s="253"/>
      <c r="E18" s="253"/>
      <c r="F18" s="253"/>
      <c r="G18" s="1"/>
      <c r="H18" s="14"/>
      <c r="I18" s="14"/>
    </row>
    <row r="19" spans="1:9" ht="12.75" customHeight="1" x14ac:dyDescent="0.2">
      <c r="A19" s="228" t="s">
        <v>122</v>
      </c>
      <c r="B19" s="229"/>
      <c r="C19" s="229"/>
      <c r="D19" s="229"/>
      <c r="E19" s="229"/>
      <c r="F19" s="229"/>
      <c r="G19" s="229"/>
      <c r="H19" s="229"/>
      <c r="I19" s="229"/>
    </row>
    <row r="20" spans="1:9" ht="12.75" customHeight="1" x14ac:dyDescent="0.2">
      <c r="A20" s="230" t="s">
        <v>59</v>
      </c>
      <c r="B20" s="230"/>
      <c r="C20" s="230"/>
      <c r="D20" s="230"/>
      <c r="E20" s="230"/>
      <c r="F20" s="230"/>
      <c r="G20" s="230"/>
      <c r="H20" s="230"/>
      <c r="I20" s="230"/>
    </row>
    <row r="21" spans="1:9" ht="12.75" customHeight="1" x14ac:dyDescent="0.2">
      <c r="A21" s="229" t="s">
        <v>60</v>
      </c>
      <c r="B21" s="229"/>
      <c r="C21" s="229"/>
      <c r="D21" s="229"/>
      <c r="E21" s="229"/>
      <c r="F21" s="229"/>
      <c r="G21" s="229"/>
      <c r="H21" s="229"/>
      <c r="I21" s="229"/>
    </row>
    <row r="22" spans="1:9" ht="12.75" customHeight="1" x14ac:dyDescent="0.2">
      <c r="A22" s="229" t="s">
        <v>61</v>
      </c>
      <c r="B22" s="229"/>
      <c r="C22" s="229"/>
      <c r="D22" s="229"/>
      <c r="E22" s="229"/>
      <c r="F22" s="229"/>
      <c r="G22" s="229"/>
      <c r="H22" s="229"/>
      <c r="I22" s="229"/>
    </row>
    <row r="23" spans="1:9" ht="12.75" customHeight="1" x14ac:dyDescent="0.25">
      <c r="A23" s="39"/>
      <c r="B23" s="41"/>
      <c r="C23" s="39"/>
      <c r="D23" s="48"/>
      <c r="E23" s="48"/>
      <c r="F23" s="41"/>
      <c r="G23" s="38"/>
      <c r="H23" s="40"/>
      <c r="I23" s="37"/>
    </row>
    <row r="24" spans="1:9" ht="12.75" customHeight="1" x14ac:dyDescent="0.2">
      <c r="A24" s="39"/>
      <c r="B24" s="41"/>
      <c r="C24" s="39"/>
      <c r="D24" s="48"/>
      <c r="E24" s="48"/>
      <c r="F24" s="41"/>
      <c r="G24" s="14"/>
      <c r="H24" s="14"/>
      <c r="I24" s="14"/>
    </row>
    <row r="25" spans="1:9" ht="13.5" customHeight="1" x14ac:dyDescent="0.2">
      <c r="A25" s="41"/>
      <c r="B25" s="39"/>
      <c r="C25" s="41"/>
      <c r="D25" s="42"/>
      <c r="E25" s="42"/>
      <c r="F25" s="41"/>
      <c r="G25" s="14"/>
      <c r="H25" s="14"/>
      <c r="I25" s="14"/>
    </row>
    <row r="26" spans="1:9" ht="12.75" customHeight="1" x14ac:dyDescent="0.25">
      <c r="A26" s="41"/>
      <c r="B26" s="39"/>
      <c r="C26" s="49"/>
      <c r="D26" s="41"/>
      <c r="E26" s="41"/>
      <c r="F26" s="41"/>
      <c r="G26" s="14"/>
      <c r="H26" s="32"/>
      <c r="I26" s="14"/>
    </row>
    <row r="27" spans="1:9" ht="24.95" customHeight="1" x14ac:dyDescent="0.25">
      <c r="A27" s="261" t="s">
        <v>91</v>
      </c>
      <c r="B27" s="262"/>
      <c r="C27" s="262"/>
      <c r="D27" s="262"/>
      <c r="E27" s="262"/>
      <c r="F27" s="263"/>
      <c r="G27" s="40"/>
      <c r="H27" s="37"/>
      <c r="I27" s="17"/>
    </row>
    <row r="28" spans="1:9" ht="24.95" customHeight="1" x14ac:dyDescent="0.2">
      <c r="A28" s="264"/>
      <c r="B28" s="265"/>
      <c r="C28" s="265"/>
      <c r="D28" s="265"/>
      <c r="E28" s="265"/>
      <c r="F28" s="266"/>
      <c r="G28" s="94"/>
      <c r="H28" s="94"/>
      <c r="I28" s="94"/>
    </row>
    <row r="29" spans="1:9" ht="24.95" customHeight="1" x14ac:dyDescent="0.2">
      <c r="A29" s="257" t="s">
        <v>96</v>
      </c>
      <c r="B29" s="257"/>
      <c r="C29" s="257"/>
      <c r="D29" s="257"/>
      <c r="E29" s="257"/>
      <c r="F29" s="257"/>
      <c r="G29" s="37"/>
      <c r="H29" s="17"/>
      <c r="I29" s="17"/>
    </row>
    <row r="30" spans="1:9" ht="24.95" customHeight="1" x14ac:dyDescent="0.2">
      <c r="A30" s="258"/>
      <c r="B30" s="258"/>
      <c r="C30" s="258"/>
      <c r="D30" s="258"/>
      <c r="E30" s="258"/>
      <c r="F30" s="258"/>
    </row>
  </sheetData>
  <sheetProtection password="C881" sheet="1" objects="1" scenarios="1" formatCells="0" formatColumns="0" formatRows="0"/>
  <mergeCells count="17">
    <mergeCell ref="A29:F30"/>
    <mergeCell ref="E17:F17"/>
    <mergeCell ref="A27:F28"/>
    <mergeCell ref="A22:I22"/>
    <mergeCell ref="A5:F5"/>
    <mergeCell ref="A6:F6"/>
    <mergeCell ref="A19:I19"/>
    <mergeCell ref="A20:I20"/>
    <mergeCell ref="A21:I21"/>
    <mergeCell ref="E10:F10"/>
    <mergeCell ref="A10:A11"/>
    <mergeCell ref="B10:B11"/>
    <mergeCell ref="C10:C11"/>
    <mergeCell ref="D10:D11"/>
    <mergeCell ref="A18:F18"/>
    <mergeCell ref="A7:F7"/>
    <mergeCell ref="A8:F8"/>
  </mergeCells>
  <phoneticPr fontId="0" type="noConversion"/>
  <printOptions horizontalCentered="1"/>
  <pageMargins left="0.59055118110236227" right="0.6692913385826772" top="0.55118110236220474" bottom="0.55118110236220474" header="0" footer="0"/>
  <pageSetup paperSize="9" scale="8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4"/>
  <sheetViews>
    <sheetView tabSelected="1" zoomScaleNormal="100" workbookViewId="0">
      <selection activeCell="Q10" sqref="Q10"/>
    </sheetView>
  </sheetViews>
  <sheetFormatPr baseColWidth="10" defaultRowHeight="12.75" x14ac:dyDescent="0.2"/>
  <cols>
    <col min="2" max="2" width="21.140625" customWidth="1"/>
    <col min="5" max="5" width="12.5703125" customWidth="1"/>
    <col min="10" max="10" width="11.42578125" customWidth="1"/>
    <col min="14" max="14" width="0" hidden="1" customWidth="1"/>
  </cols>
  <sheetData>
    <row r="1" spans="1:14" ht="13.5" x14ac:dyDescent="0.2">
      <c r="A1" s="14"/>
      <c r="B1" s="16"/>
      <c r="C1" s="16"/>
      <c r="D1" s="16"/>
      <c r="E1" s="16"/>
      <c r="F1" s="16"/>
      <c r="G1" s="16"/>
      <c r="H1" s="54"/>
      <c r="I1" s="54"/>
      <c r="J1" s="54"/>
      <c r="K1" s="16"/>
      <c r="L1" s="14"/>
      <c r="M1" s="14"/>
    </row>
    <row r="2" spans="1:14" ht="13.5" customHeight="1" x14ac:dyDescent="0.2">
      <c r="A2" s="14"/>
      <c r="B2" s="16"/>
      <c r="C2" s="16"/>
      <c r="D2" s="267" t="s">
        <v>134</v>
      </c>
      <c r="E2" s="267"/>
      <c r="F2" s="267"/>
      <c r="G2" s="267"/>
      <c r="H2" s="267"/>
      <c r="I2" s="267"/>
      <c r="J2" s="267"/>
      <c r="K2" s="267"/>
      <c r="L2" s="14"/>
      <c r="M2" s="14"/>
    </row>
    <row r="3" spans="1:14" ht="13.5" customHeight="1" x14ac:dyDescent="0.2">
      <c r="A3" s="14"/>
      <c r="B3" s="16"/>
      <c r="C3" s="16"/>
      <c r="D3" s="267" t="s">
        <v>72</v>
      </c>
      <c r="E3" s="267"/>
      <c r="F3" s="267"/>
      <c r="G3" s="267"/>
      <c r="H3" s="267"/>
      <c r="I3" s="267"/>
      <c r="J3" s="267"/>
      <c r="K3" s="267"/>
      <c r="L3" s="14"/>
      <c r="M3" s="14"/>
    </row>
    <row r="4" spans="1:14" ht="13.5" x14ac:dyDescent="0.2">
      <c r="A4" s="14"/>
      <c r="B4" s="16"/>
      <c r="C4" s="16"/>
      <c r="D4" s="267" t="s">
        <v>135</v>
      </c>
      <c r="E4" s="267"/>
      <c r="F4" s="267"/>
      <c r="G4" s="267"/>
      <c r="H4" s="267"/>
      <c r="I4" s="267"/>
      <c r="J4" s="267"/>
      <c r="K4" s="59"/>
      <c r="L4" s="14"/>
      <c r="M4" s="14"/>
    </row>
    <row r="5" spans="1:14" ht="14.25" thickBot="1" x14ac:dyDescent="0.25">
      <c r="A5" s="14"/>
      <c r="B5" s="16"/>
      <c r="C5" s="16"/>
      <c r="D5" s="16"/>
      <c r="E5" s="16"/>
      <c r="F5" s="16"/>
      <c r="G5" s="16"/>
      <c r="H5" s="54"/>
      <c r="I5" s="54"/>
      <c r="J5" s="54"/>
      <c r="K5" s="16"/>
      <c r="L5" s="14"/>
      <c r="M5" s="14"/>
    </row>
    <row r="6" spans="1:14" ht="13.5" thickBot="1" x14ac:dyDescent="0.25">
      <c r="A6" s="274" t="s">
        <v>107</v>
      </c>
      <c r="B6" s="275"/>
      <c r="C6" s="275"/>
      <c r="D6" s="275"/>
      <c r="E6" s="275"/>
      <c r="F6" s="275"/>
      <c r="G6" s="275"/>
      <c r="H6" s="275"/>
      <c r="I6" s="275"/>
      <c r="J6" s="275"/>
      <c r="K6" s="275"/>
      <c r="L6" s="275"/>
      <c r="M6" s="276"/>
    </row>
    <row r="7" spans="1:14" ht="13.5" customHeight="1" x14ac:dyDescent="0.2">
      <c r="A7" s="268" t="s">
        <v>35</v>
      </c>
      <c r="B7" s="268"/>
      <c r="C7" s="268"/>
      <c r="D7" s="268"/>
      <c r="E7" s="268"/>
      <c r="F7" s="268"/>
      <c r="G7" s="268"/>
      <c r="H7" s="268"/>
      <c r="I7" s="268"/>
      <c r="J7" s="268"/>
      <c r="K7" s="268"/>
      <c r="L7" s="268"/>
      <c r="M7" s="268"/>
    </row>
    <row r="8" spans="1:14" ht="13.5" customHeight="1" x14ac:dyDescent="0.2">
      <c r="A8" s="205" t="s">
        <v>62</v>
      </c>
      <c r="B8" s="205"/>
      <c r="C8" s="205"/>
      <c r="D8" s="205"/>
      <c r="E8" s="205"/>
      <c r="F8" s="205"/>
      <c r="G8" s="205"/>
      <c r="H8" s="205"/>
      <c r="I8" s="205"/>
      <c r="J8" s="205"/>
      <c r="K8" s="205"/>
      <c r="L8" s="205"/>
      <c r="M8" s="205"/>
    </row>
    <row r="9" spans="1:14" ht="13.5" customHeight="1" x14ac:dyDescent="0.2">
      <c r="A9" s="14"/>
      <c r="B9" s="277" t="s">
        <v>73</v>
      </c>
      <c r="C9" s="278"/>
      <c r="D9" s="17"/>
      <c r="E9" s="17"/>
      <c r="F9" s="17"/>
      <c r="G9" s="17"/>
      <c r="H9" s="55"/>
      <c r="I9" s="55"/>
      <c r="J9" s="55"/>
      <c r="K9" s="271" t="s">
        <v>79</v>
      </c>
      <c r="L9" s="272"/>
      <c r="M9" s="273"/>
    </row>
    <row r="10" spans="1:14" ht="120" x14ac:dyDescent="0.2">
      <c r="A10" s="65" t="s">
        <v>74</v>
      </c>
      <c r="B10" s="53" t="s">
        <v>75</v>
      </c>
      <c r="C10" s="53" t="s">
        <v>76</v>
      </c>
      <c r="D10" s="52" t="s">
        <v>133</v>
      </c>
      <c r="E10" s="66" t="s">
        <v>80</v>
      </c>
      <c r="F10" s="66" t="s">
        <v>77</v>
      </c>
      <c r="G10" s="67" t="s">
        <v>81</v>
      </c>
      <c r="H10" s="68" t="s">
        <v>82</v>
      </c>
      <c r="I10" s="68" t="s">
        <v>83</v>
      </c>
      <c r="J10" s="69" t="s">
        <v>84</v>
      </c>
      <c r="K10" s="67" t="s">
        <v>67</v>
      </c>
      <c r="L10" s="67" t="s">
        <v>66</v>
      </c>
      <c r="M10" s="67" t="s">
        <v>65</v>
      </c>
    </row>
    <row r="11" spans="1:14" ht="13.5" x14ac:dyDescent="0.2">
      <c r="A11" s="60">
        <v>1</v>
      </c>
      <c r="B11" s="29"/>
      <c r="C11" s="29"/>
      <c r="D11" s="19"/>
      <c r="E11" s="44"/>
      <c r="F11" s="36"/>
      <c r="G11" s="36"/>
      <c r="H11" s="70"/>
      <c r="I11" s="71"/>
      <c r="J11" s="101" t="str">
        <f>FIXED(IF(N11&gt;SUM(K11:M11),"Error",N11),2)</f>
        <v>0,00</v>
      </c>
      <c r="K11" s="72"/>
      <c r="L11" s="72"/>
      <c r="M11" s="72"/>
      <c r="N11" s="282">
        <f>H11*I11</f>
        <v>0</v>
      </c>
    </row>
    <row r="12" spans="1:14" ht="13.5" x14ac:dyDescent="0.2">
      <c r="A12" s="60">
        <v>2</v>
      </c>
      <c r="B12" s="29"/>
      <c r="C12" s="29"/>
      <c r="D12" s="19"/>
      <c r="E12" s="44"/>
      <c r="F12" s="36"/>
      <c r="G12" s="36"/>
      <c r="H12" s="70"/>
      <c r="I12" s="71"/>
      <c r="J12" s="101" t="str">
        <f t="shared" ref="J12:J75" si="0">FIXED(IF(N12&gt;SUM(K12:M12),"Error",N12),2)</f>
        <v>0,00</v>
      </c>
      <c r="K12" s="72"/>
      <c r="L12" s="72"/>
      <c r="M12" s="72"/>
      <c r="N12" s="282">
        <f t="shared" ref="N12:N75" si="1">H12*I12</f>
        <v>0</v>
      </c>
    </row>
    <row r="13" spans="1:14" ht="13.5" x14ac:dyDescent="0.2">
      <c r="A13" s="60">
        <v>3</v>
      </c>
      <c r="B13" s="29"/>
      <c r="C13" s="29"/>
      <c r="D13" s="19"/>
      <c r="E13" s="44"/>
      <c r="F13" s="36"/>
      <c r="G13" s="36"/>
      <c r="H13" s="70"/>
      <c r="I13" s="71"/>
      <c r="J13" s="101" t="str">
        <f t="shared" si="0"/>
        <v>0,00</v>
      </c>
      <c r="K13" s="72"/>
      <c r="L13" s="72"/>
      <c r="M13" s="72"/>
      <c r="N13" s="282">
        <f t="shared" si="1"/>
        <v>0</v>
      </c>
    </row>
    <row r="14" spans="1:14" ht="13.5" x14ac:dyDescent="0.2">
      <c r="A14" s="60">
        <v>4</v>
      </c>
      <c r="B14" s="29"/>
      <c r="C14" s="29"/>
      <c r="D14" s="19"/>
      <c r="E14" s="44"/>
      <c r="F14" s="36"/>
      <c r="G14" s="36"/>
      <c r="H14" s="70"/>
      <c r="I14" s="71"/>
      <c r="J14" s="101" t="str">
        <f t="shared" si="0"/>
        <v>0,00</v>
      </c>
      <c r="K14" s="72"/>
      <c r="L14" s="72"/>
      <c r="M14" s="72"/>
      <c r="N14" s="282">
        <f t="shared" si="1"/>
        <v>0</v>
      </c>
    </row>
    <row r="15" spans="1:14" ht="13.5" x14ac:dyDescent="0.2">
      <c r="A15" s="60">
        <v>5</v>
      </c>
      <c r="B15" s="29"/>
      <c r="C15" s="29"/>
      <c r="D15" s="19"/>
      <c r="E15" s="44"/>
      <c r="F15" s="36"/>
      <c r="G15" s="36"/>
      <c r="H15" s="70"/>
      <c r="I15" s="71"/>
      <c r="J15" s="101" t="str">
        <f t="shared" si="0"/>
        <v>0,00</v>
      </c>
      <c r="K15" s="72"/>
      <c r="L15" s="72"/>
      <c r="M15" s="72"/>
      <c r="N15" s="282">
        <f t="shared" si="1"/>
        <v>0</v>
      </c>
    </row>
    <row r="16" spans="1:14" ht="13.5" x14ac:dyDescent="0.2">
      <c r="A16" s="60">
        <v>6</v>
      </c>
      <c r="B16" s="29"/>
      <c r="C16" s="29"/>
      <c r="D16" s="19"/>
      <c r="E16" s="44"/>
      <c r="F16" s="36"/>
      <c r="G16" s="36"/>
      <c r="H16" s="70"/>
      <c r="I16" s="71"/>
      <c r="J16" s="101" t="str">
        <f t="shared" si="0"/>
        <v>0,00</v>
      </c>
      <c r="K16" s="72"/>
      <c r="L16" s="72"/>
      <c r="M16" s="72"/>
      <c r="N16" s="282">
        <f t="shared" si="1"/>
        <v>0</v>
      </c>
    </row>
    <row r="17" spans="1:14" ht="13.5" x14ac:dyDescent="0.2">
      <c r="A17" s="60">
        <v>7</v>
      </c>
      <c r="B17" s="29"/>
      <c r="C17" s="29"/>
      <c r="D17" s="19"/>
      <c r="E17" s="44"/>
      <c r="F17" s="36"/>
      <c r="G17" s="36"/>
      <c r="H17" s="70"/>
      <c r="I17" s="71"/>
      <c r="J17" s="101" t="str">
        <f t="shared" si="0"/>
        <v>0,00</v>
      </c>
      <c r="K17" s="72"/>
      <c r="L17" s="72"/>
      <c r="M17" s="72"/>
      <c r="N17" s="282">
        <f t="shared" si="1"/>
        <v>0</v>
      </c>
    </row>
    <row r="18" spans="1:14" ht="13.5" x14ac:dyDescent="0.2">
      <c r="A18" s="60">
        <v>8</v>
      </c>
      <c r="B18" s="29"/>
      <c r="C18" s="29"/>
      <c r="D18" s="19"/>
      <c r="E18" s="44"/>
      <c r="F18" s="36"/>
      <c r="G18" s="36"/>
      <c r="H18" s="70"/>
      <c r="I18" s="71"/>
      <c r="J18" s="101" t="str">
        <f t="shared" si="0"/>
        <v>0,00</v>
      </c>
      <c r="K18" s="72"/>
      <c r="L18" s="72"/>
      <c r="M18" s="72"/>
      <c r="N18" s="282">
        <f t="shared" si="1"/>
        <v>0</v>
      </c>
    </row>
    <row r="19" spans="1:14" ht="13.5" x14ac:dyDescent="0.2">
      <c r="A19" s="60">
        <v>9</v>
      </c>
      <c r="B19" s="29"/>
      <c r="C19" s="29"/>
      <c r="D19" s="19"/>
      <c r="E19" s="44"/>
      <c r="F19" s="36"/>
      <c r="G19" s="36"/>
      <c r="H19" s="70"/>
      <c r="I19" s="71"/>
      <c r="J19" s="101" t="str">
        <f t="shared" si="0"/>
        <v>0,00</v>
      </c>
      <c r="K19" s="72"/>
      <c r="L19" s="72"/>
      <c r="M19" s="72"/>
      <c r="N19" s="282">
        <f t="shared" si="1"/>
        <v>0</v>
      </c>
    </row>
    <row r="20" spans="1:14" ht="13.5" x14ac:dyDescent="0.2">
      <c r="A20" s="60">
        <v>10</v>
      </c>
      <c r="B20" s="29"/>
      <c r="C20" s="29"/>
      <c r="D20" s="19"/>
      <c r="E20" s="44"/>
      <c r="F20" s="36"/>
      <c r="G20" s="36"/>
      <c r="H20" s="70"/>
      <c r="I20" s="71"/>
      <c r="J20" s="101" t="str">
        <f t="shared" si="0"/>
        <v>0,00</v>
      </c>
      <c r="K20" s="72"/>
      <c r="L20" s="72"/>
      <c r="M20" s="72"/>
      <c r="N20" s="282">
        <f t="shared" si="1"/>
        <v>0</v>
      </c>
    </row>
    <row r="21" spans="1:14" ht="13.5" x14ac:dyDescent="0.2">
      <c r="A21" s="60">
        <v>11</v>
      </c>
      <c r="B21" s="29"/>
      <c r="C21" s="29"/>
      <c r="D21" s="19"/>
      <c r="E21" s="44"/>
      <c r="F21" s="36"/>
      <c r="G21" s="36"/>
      <c r="H21" s="70"/>
      <c r="I21" s="71"/>
      <c r="J21" s="101" t="str">
        <f t="shared" si="0"/>
        <v>0,00</v>
      </c>
      <c r="K21" s="72"/>
      <c r="L21" s="72"/>
      <c r="M21" s="72"/>
      <c r="N21" s="282">
        <f t="shared" si="1"/>
        <v>0</v>
      </c>
    </row>
    <row r="22" spans="1:14" ht="13.5" x14ac:dyDescent="0.2">
      <c r="A22" s="60">
        <v>12</v>
      </c>
      <c r="B22" s="29"/>
      <c r="C22" s="29"/>
      <c r="D22" s="19"/>
      <c r="E22" s="44"/>
      <c r="F22" s="36"/>
      <c r="G22" s="36"/>
      <c r="H22" s="70"/>
      <c r="I22" s="71"/>
      <c r="J22" s="101" t="str">
        <f t="shared" si="0"/>
        <v>0,00</v>
      </c>
      <c r="K22" s="72"/>
      <c r="L22" s="72"/>
      <c r="M22" s="72"/>
      <c r="N22" s="282">
        <f t="shared" si="1"/>
        <v>0</v>
      </c>
    </row>
    <row r="23" spans="1:14" ht="13.5" x14ac:dyDescent="0.2">
      <c r="A23" s="60">
        <v>13</v>
      </c>
      <c r="B23" s="29"/>
      <c r="C23" s="29"/>
      <c r="D23" s="19"/>
      <c r="E23" s="44"/>
      <c r="F23" s="36"/>
      <c r="G23" s="36"/>
      <c r="H23" s="70"/>
      <c r="I23" s="71"/>
      <c r="J23" s="101" t="str">
        <f t="shared" si="0"/>
        <v>0,00</v>
      </c>
      <c r="K23" s="72"/>
      <c r="L23" s="72"/>
      <c r="M23" s="72"/>
      <c r="N23" s="282">
        <f t="shared" si="1"/>
        <v>0</v>
      </c>
    </row>
    <row r="24" spans="1:14" ht="13.5" x14ac:dyDescent="0.2">
      <c r="A24" s="60">
        <v>14</v>
      </c>
      <c r="B24" s="29"/>
      <c r="C24" s="29"/>
      <c r="D24" s="19"/>
      <c r="E24" s="44"/>
      <c r="F24" s="36"/>
      <c r="G24" s="36"/>
      <c r="H24" s="70"/>
      <c r="I24" s="71"/>
      <c r="J24" s="101" t="str">
        <f t="shared" si="0"/>
        <v>0,00</v>
      </c>
      <c r="K24" s="72"/>
      <c r="L24" s="72"/>
      <c r="M24" s="72"/>
      <c r="N24" s="282">
        <f t="shared" si="1"/>
        <v>0</v>
      </c>
    </row>
    <row r="25" spans="1:14" ht="13.5" x14ac:dyDescent="0.2">
      <c r="A25" s="60">
        <v>15</v>
      </c>
      <c r="B25" s="29"/>
      <c r="C25" s="29"/>
      <c r="D25" s="19"/>
      <c r="E25" s="44"/>
      <c r="F25" s="36"/>
      <c r="G25" s="36"/>
      <c r="H25" s="70"/>
      <c r="I25" s="71"/>
      <c r="J25" s="101" t="str">
        <f t="shared" si="0"/>
        <v>0,00</v>
      </c>
      <c r="K25" s="72"/>
      <c r="L25" s="72"/>
      <c r="M25" s="72"/>
      <c r="N25" s="282">
        <f t="shared" si="1"/>
        <v>0</v>
      </c>
    </row>
    <row r="26" spans="1:14" ht="13.5" x14ac:dyDescent="0.2">
      <c r="A26" s="60">
        <v>16</v>
      </c>
      <c r="B26" s="29"/>
      <c r="C26" s="29"/>
      <c r="D26" s="19"/>
      <c r="E26" s="44"/>
      <c r="F26" s="36"/>
      <c r="G26" s="36"/>
      <c r="H26" s="70"/>
      <c r="I26" s="71"/>
      <c r="J26" s="101" t="str">
        <f t="shared" si="0"/>
        <v>0,00</v>
      </c>
      <c r="K26" s="72"/>
      <c r="L26" s="72"/>
      <c r="M26" s="72"/>
      <c r="N26" s="282">
        <f t="shared" si="1"/>
        <v>0</v>
      </c>
    </row>
    <row r="27" spans="1:14" ht="13.5" x14ac:dyDescent="0.2">
      <c r="A27" s="60">
        <v>17</v>
      </c>
      <c r="B27" s="29"/>
      <c r="C27" s="29"/>
      <c r="D27" s="19"/>
      <c r="E27" s="44"/>
      <c r="F27" s="36"/>
      <c r="G27" s="36"/>
      <c r="H27" s="70"/>
      <c r="I27" s="71"/>
      <c r="J27" s="101" t="str">
        <f t="shared" si="0"/>
        <v>0,00</v>
      </c>
      <c r="K27" s="72"/>
      <c r="L27" s="72"/>
      <c r="M27" s="72"/>
      <c r="N27" s="282">
        <f t="shared" si="1"/>
        <v>0</v>
      </c>
    </row>
    <row r="28" spans="1:14" ht="13.5" x14ac:dyDescent="0.2">
      <c r="A28" s="60">
        <v>18</v>
      </c>
      <c r="B28" s="29"/>
      <c r="C28" s="29"/>
      <c r="D28" s="19"/>
      <c r="E28" s="44"/>
      <c r="F28" s="36"/>
      <c r="G28" s="36"/>
      <c r="H28" s="70"/>
      <c r="I28" s="71"/>
      <c r="J28" s="101" t="str">
        <f t="shared" si="0"/>
        <v>0,00</v>
      </c>
      <c r="K28" s="72"/>
      <c r="L28" s="72"/>
      <c r="M28" s="72"/>
      <c r="N28" s="282">
        <f t="shared" si="1"/>
        <v>0</v>
      </c>
    </row>
    <row r="29" spans="1:14" ht="13.5" x14ac:dyDescent="0.2">
      <c r="A29" s="60">
        <v>19</v>
      </c>
      <c r="B29" s="29"/>
      <c r="C29" s="29"/>
      <c r="D29" s="19"/>
      <c r="E29" s="44"/>
      <c r="F29" s="36"/>
      <c r="G29" s="36"/>
      <c r="H29" s="70"/>
      <c r="I29" s="71"/>
      <c r="J29" s="101" t="str">
        <f t="shared" si="0"/>
        <v>0,00</v>
      </c>
      <c r="K29" s="72"/>
      <c r="L29" s="72"/>
      <c r="M29" s="72"/>
      <c r="N29" s="282">
        <f t="shared" si="1"/>
        <v>0</v>
      </c>
    </row>
    <row r="30" spans="1:14" ht="13.5" x14ac:dyDescent="0.2">
      <c r="A30" s="60">
        <v>20</v>
      </c>
      <c r="B30" s="29"/>
      <c r="C30" s="29"/>
      <c r="D30" s="19"/>
      <c r="E30" s="44"/>
      <c r="F30" s="36"/>
      <c r="G30" s="36"/>
      <c r="H30" s="70"/>
      <c r="I30" s="71"/>
      <c r="J30" s="101" t="str">
        <f t="shared" si="0"/>
        <v>0,00</v>
      </c>
      <c r="K30" s="72"/>
      <c r="L30" s="72"/>
      <c r="M30" s="72"/>
      <c r="N30" s="282">
        <f t="shared" si="1"/>
        <v>0</v>
      </c>
    </row>
    <row r="31" spans="1:14" ht="13.5" x14ac:dyDescent="0.2">
      <c r="A31" s="60">
        <v>21</v>
      </c>
      <c r="B31" s="29"/>
      <c r="C31" s="29"/>
      <c r="D31" s="19"/>
      <c r="E31" s="44"/>
      <c r="F31" s="36"/>
      <c r="G31" s="36"/>
      <c r="H31" s="70"/>
      <c r="I31" s="71"/>
      <c r="J31" s="101" t="str">
        <f t="shared" si="0"/>
        <v>0,00</v>
      </c>
      <c r="K31" s="72"/>
      <c r="L31" s="72"/>
      <c r="M31" s="72"/>
      <c r="N31" s="282">
        <f t="shared" si="1"/>
        <v>0</v>
      </c>
    </row>
    <row r="32" spans="1:14" ht="13.5" x14ac:dyDescent="0.2">
      <c r="A32" s="60">
        <v>22</v>
      </c>
      <c r="B32" s="29"/>
      <c r="C32" s="29"/>
      <c r="D32" s="19"/>
      <c r="E32" s="44"/>
      <c r="F32" s="36"/>
      <c r="G32" s="36"/>
      <c r="H32" s="70"/>
      <c r="I32" s="71"/>
      <c r="J32" s="101" t="str">
        <f t="shared" si="0"/>
        <v>0,00</v>
      </c>
      <c r="K32" s="72"/>
      <c r="L32" s="72"/>
      <c r="M32" s="72"/>
      <c r="N32" s="282">
        <f t="shared" si="1"/>
        <v>0</v>
      </c>
    </row>
    <row r="33" spans="1:14" ht="13.5" x14ac:dyDescent="0.2">
      <c r="A33" s="60">
        <v>23</v>
      </c>
      <c r="B33" s="29"/>
      <c r="C33" s="29"/>
      <c r="D33" s="19"/>
      <c r="E33" s="44"/>
      <c r="F33" s="36"/>
      <c r="G33" s="36"/>
      <c r="H33" s="70"/>
      <c r="I33" s="71"/>
      <c r="J33" s="101" t="str">
        <f t="shared" si="0"/>
        <v>0,00</v>
      </c>
      <c r="K33" s="72"/>
      <c r="L33" s="72"/>
      <c r="M33" s="72"/>
      <c r="N33" s="282">
        <f t="shared" si="1"/>
        <v>0</v>
      </c>
    </row>
    <row r="34" spans="1:14" ht="13.5" x14ac:dyDescent="0.2">
      <c r="A34" s="60">
        <v>24</v>
      </c>
      <c r="B34" s="29"/>
      <c r="C34" s="29"/>
      <c r="D34" s="19"/>
      <c r="E34" s="44"/>
      <c r="F34" s="36"/>
      <c r="G34" s="36"/>
      <c r="H34" s="70"/>
      <c r="I34" s="71"/>
      <c r="J34" s="101" t="str">
        <f t="shared" si="0"/>
        <v>0,00</v>
      </c>
      <c r="K34" s="72"/>
      <c r="L34" s="72"/>
      <c r="M34" s="72"/>
      <c r="N34" s="282">
        <f t="shared" si="1"/>
        <v>0</v>
      </c>
    </row>
    <row r="35" spans="1:14" ht="13.5" x14ac:dyDescent="0.2">
      <c r="A35" s="60">
        <v>25</v>
      </c>
      <c r="B35" s="29"/>
      <c r="C35" s="29"/>
      <c r="D35" s="19"/>
      <c r="E35" s="44"/>
      <c r="F35" s="36"/>
      <c r="G35" s="36"/>
      <c r="H35" s="70"/>
      <c r="I35" s="71"/>
      <c r="J35" s="101" t="str">
        <f t="shared" si="0"/>
        <v>0,00</v>
      </c>
      <c r="K35" s="72"/>
      <c r="L35" s="72"/>
      <c r="M35" s="72"/>
      <c r="N35" s="282">
        <f t="shared" si="1"/>
        <v>0</v>
      </c>
    </row>
    <row r="36" spans="1:14" ht="13.5" x14ac:dyDescent="0.2">
      <c r="A36" s="60">
        <v>26</v>
      </c>
      <c r="B36" s="29"/>
      <c r="C36" s="29"/>
      <c r="D36" s="19"/>
      <c r="E36" s="44"/>
      <c r="F36" s="36"/>
      <c r="G36" s="36"/>
      <c r="H36" s="70"/>
      <c r="I36" s="71"/>
      <c r="J36" s="101" t="str">
        <f t="shared" si="0"/>
        <v>0,00</v>
      </c>
      <c r="K36" s="72"/>
      <c r="L36" s="72"/>
      <c r="M36" s="72"/>
      <c r="N36" s="282">
        <f t="shared" si="1"/>
        <v>0</v>
      </c>
    </row>
    <row r="37" spans="1:14" ht="13.5" x14ac:dyDescent="0.2">
      <c r="A37" s="60">
        <v>27</v>
      </c>
      <c r="B37" s="29"/>
      <c r="C37" s="29"/>
      <c r="D37" s="19"/>
      <c r="E37" s="44"/>
      <c r="F37" s="36"/>
      <c r="G37" s="36"/>
      <c r="H37" s="70"/>
      <c r="I37" s="71"/>
      <c r="J37" s="101" t="str">
        <f t="shared" si="0"/>
        <v>0,00</v>
      </c>
      <c r="K37" s="72"/>
      <c r="L37" s="72"/>
      <c r="M37" s="72"/>
      <c r="N37" s="282">
        <f t="shared" si="1"/>
        <v>0</v>
      </c>
    </row>
    <row r="38" spans="1:14" ht="13.5" x14ac:dyDescent="0.2">
      <c r="A38" s="60">
        <v>28</v>
      </c>
      <c r="B38" s="29"/>
      <c r="C38" s="29"/>
      <c r="D38" s="19"/>
      <c r="E38" s="44"/>
      <c r="F38" s="36"/>
      <c r="G38" s="36"/>
      <c r="H38" s="70"/>
      <c r="I38" s="71"/>
      <c r="J38" s="101" t="str">
        <f t="shared" si="0"/>
        <v>0,00</v>
      </c>
      <c r="K38" s="72"/>
      <c r="L38" s="72"/>
      <c r="M38" s="72"/>
      <c r="N38" s="282">
        <f t="shared" si="1"/>
        <v>0</v>
      </c>
    </row>
    <row r="39" spans="1:14" ht="13.5" x14ac:dyDescent="0.2">
      <c r="A39" s="60">
        <v>29</v>
      </c>
      <c r="B39" s="29"/>
      <c r="C39" s="29"/>
      <c r="D39" s="19"/>
      <c r="E39" s="44"/>
      <c r="F39" s="36"/>
      <c r="G39" s="36"/>
      <c r="H39" s="70"/>
      <c r="I39" s="71"/>
      <c r="J39" s="101" t="str">
        <f t="shared" si="0"/>
        <v>0,00</v>
      </c>
      <c r="K39" s="72"/>
      <c r="L39" s="72"/>
      <c r="M39" s="72"/>
      <c r="N39" s="282">
        <f t="shared" si="1"/>
        <v>0</v>
      </c>
    </row>
    <row r="40" spans="1:14" ht="13.5" x14ac:dyDescent="0.2">
      <c r="A40" s="60">
        <v>30</v>
      </c>
      <c r="B40" s="29"/>
      <c r="C40" s="29"/>
      <c r="D40" s="19"/>
      <c r="E40" s="44"/>
      <c r="F40" s="36"/>
      <c r="G40" s="36"/>
      <c r="H40" s="70"/>
      <c r="I40" s="71"/>
      <c r="J40" s="101" t="str">
        <f t="shared" si="0"/>
        <v>0,00</v>
      </c>
      <c r="K40" s="72"/>
      <c r="L40" s="72"/>
      <c r="M40" s="72"/>
      <c r="N40" s="282">
        <f t="shared" si="1"/>
        <v>0</v>
      </c>
    </row>
    <row r="41" spans="1:14" ht="13.5" x14ac:dyDescent="0.2">
      <c r="A41" s="60">
        <v>31</v>
      </c>
      <c r="B41" s="29"/>
      <c r="C41" s="29"/>
      <c r="D41" s="19"/>
      <c r="E41" s="44"/>
      <c r="F41" s="36"/>
      <c r="G41" s="36"/>
      <c r="H41" s="70"/>
      <c r="I41" s="71"/>
      <c r="J41" s="101" t="str">
        <f t="shared" si="0"/>
        <v>0,00</v>
      </c>
      <c r="K41" s="72"/>
      <c r="L41" s="72"/>
      <c r="M41" s="72"/>
      <c r="N41" s="282">
        <f t="shared" si="1"/>
        <v>0</v>
      </c>
    </row>
    <row r="42" spans="1:14" ht="13.5" x14ac:dyDescent="0.2">
      <c r="A42" s="60">
        <v>32</v>
      </c>
      <c r="B42" s="29"/>
      <c r="C42" s="29"/>
      <c r="D42" s="19"/>
      <c r="E42" s="44"/>
      <c r="F42" s="36"/>
      <c r="G42" s="36"/>
      <c r="H42" s="70"/>
      <c r="I42" s="71"/>
      <c r="J42" s="101" t="str">
        <f t="shared" si="0"/>
        <v>0,00</v>
      </c>
      <c r="K42" s="72"/>
      <c r="L42" s="72"/>
      <c r="M42" s="72"/>
      <c r="N42" s="282">
        <f t="shared" si="1"/>
        <v>0</v>
      </c>
    </row>
    <row r="43" spans="1:14" ht="13.5" x14ac:dyDescent="0.2">
      <c r="A43" s="60">
        <v>33</v>
      </c>
      <c r="B43" s="29"/>
      <c r="C43" s="29"/>
      <c r="D43" s="19"/>
      <c r="E43" s="44"/>
      <c r="F43" s="36"/>
      <c r="G43" s="36"/>
      <c r="H43" s="70"/>
      <c r="I43" s="71"/>
      <c r="J43" s="101" t="str">
        <f t="shared" si="0"/>
        <v>0,00</v>
      </c>
      <c r="K43" s="72"/>
      <c r="L43" s="72"/>
      <c r="M43" s="72"/>
      <c r="N43" s="282">
        <f t="shared" si="1"/>
        <v>0</v>
      </c>
    </row>
    <row r="44" spans="1:14" ht="13.5" x14ac:dyDescent="0.2">
      <c r="A44" s="60">
        <v>34</v>
      </c>
      <c r="B44" s="29"/>
      <c r="C44" s="29"/>
      <c r="D44" s="19"/>
      <c r="E44" s="44"/>
      <c r="F44" s="36"/>
      <c r="G44" s="36"/>
      <c r="H44" s="70"/>
      <c r="I44" s="71"/>
      <c r="J44" s="101" t="str">
        <f t="shared" si="0"/>
        <v>0,00</v>
      </c>
      <c r="K44" s="72"/>
      <c r="L44" s="72"/>
      <c r="M44" s="72"/>
      <c r="N44" s="282">
        <f t="shared" si="1"/>
        <v>0</v>
      </c>
    </row>
    <row r="45" spans="1:14" ht="13.5" x14ac:dyDescent="0.2">
      <c r="A45" s="60">
        <v>35</v>
      </c>
      <c r="B45" s="29"/>
      <c r="C45" s="29"/>
      <c r="D45" s="19"/>
      <c r="E45" s="44"/>
      <c r="F45" s="36"/>
      <c r="G45" s="36"/>
      <c r="H45" s="70"/>
      <c r="I45" s="71"/>
      <c r="J45" s="101" t="str">
        <f t="shared" si="0"/>
        <v>0,00</v>
      </c>
      <c r="K45" s="72"/>
      <c r="L45" s="72"/>
      <c r="M45" s="72"/>
      <c r="N45" s="282">
        <f t="shared" si="1"/>
        <v>0</v>
      </c>
    </row>
    <row r="46" spans="1:14" ht="13.5" x14ac:dyDescent="0.2">
      <c r="A46" s="60">
        <v>36</v>
      </c>
      <c r="B46" s="29"/>
      <c r="C46" s="29"/>
      <c r="D46" s="19"/>
      <c r="E46" s="44"/>
      <c r="F46" s="36"/>
      <c r="G46" s="36"/>
      <c r="H46" s="70"/>
      <c r="I46" s="71"/>
      <c r="J46" s="101" t="str">
        <f t="shared" si="0"/>
        <v>0,00</v>
      </c>
      <c r="K46" s="72"/>
      <c r="L46" s="72"/>
      <c r="M46" s="72"/>
      <c r="N46" s="282">
        <f t="shared" si="1"/>
        <v>0</v>
      </c>
    </row>
    <row r="47" spans="1:14" ht="13.5" x14ac:dyDescent="0.2">
      <c r="A47" s="60">
        <v>37</v>
      </c>
      <c r="B47" s="29"/>
      <c r="C47" s="29"/>
      <c r="D47" s="19"/>
      <c r="E47" s="44"/>
      <c r="F47" s="36"/>
      <c r="G47" s="36"/>
      <c r="H47" s="70"/>
      <c r="I47" s="71"/>
      <c r="J47" s="101" t="str">
        <f t="shared" si="0"/>
        <v>0,00</v>
      </c>
      <c r="K47" s="72"/>
      <c r="L47" s="72"/>
      <c r="M47" s="72"/>
      <c r="N47" s="282">
        <f t="shared" si="1"/>
        <v>0</v>
      </c>
    </row>
    <row r="48" spans="1:14" ht="13.5" x14ac:dyDescent="0.2">
      <c r="A48" s="60">
        <v>38</v>
      </c>
      <c r="B48" s="29"/>
      <c r="C48" s="29"/>
      <c r="D48" s="19"/>
      <c r="E48" s="44"/>
      <c r="F48" s="36"/>
      <c r="G48" s="36"/>
      <c r="H48" s="70"/>
      <c r="I48" s="71"/>
      <c r="J48" s="101" t="str">
        <f t="shared" si="0"/>
        <v>0,00</v>
      </c>
      <c r="K48" s="72"/>
      <c r="L48" s="72"/>
      <c r="M48" s="72"/>
      <c r="N48" s="282">
        <f t="shared" si="1"/>
        <v>0</v>
      </c>
    </row>
    <row r="49" spans="1:14" ht="13.5" x14ac:dyDescent="0.2">
      <c r="A49" s="60">
        <v>39</v>
      </c>
      <c r="B49" s="29"/>
      <c r="C49" s="29"/>
      <c r="D49" s="19"/>
      <c r="E49" s="44"/>
      <c r="F49" s="36"/>
      <c r="G49" s="36"/>
      <c r="H49" s="70"/>
      <c r="I49" s="71"/>
      <c r="J49" s="101" t="str">
        <f t="shared" si="0"/>
        <v>0,00</v>
      </c>
      <c r="K49" s="72"/>
      <c r="L49" s="72"/>
      <c r="M49" s="72"/>
      <c r="N49" s="282">
        <f t="shared" si="1"/>
        <v>0</v>
      </c>
    </row>
    <row r="50" spans="1:14" ht="13.5" x14ac:dyDescent="0.2">
      <c r="A50" s="60">
        <v>40</v>
      </c>
      <c r="B50" s="29"/>
      <c r="C50" s="29"/>
      <c r="D50" s="19"/>
      <c r="E50" s="44"/>
      <c r="F50" s="36"/>
      <c r="G50" s="36"/>
      <c r="H50" s="70"/>
      <c r="I50" s="71"/>
      <c r="J50" s="101" t="str">
        <f t="shared" si="0"/>
        <v>0,00</v>
      </c>
      <c r="K50" s="72"/>
      <c r="L50" s="72"/>
      <c r="M50" s="72"/>
      <c r="N50" s="282">
        <f t="shared" si="1"/>
        <v>0</v>
      </c>
    </row>
    <row r="51" spans="1:14" ht="13.5" x14ac:dyDescent="0.2">
      <c r="A51" s="60">
        <v>41</v>
      </c>
      <c r="B51" s="29"/>
      <c r="C51" s="29"/>
      <c r="D51" s="19"/>
      <c r="E51" s="44"/>
      <c r="F51" s="36"/>
      <c r="G51" s="36"/>
      <c r="H51" s="70"/>
      <c r="I51" s="71"/>
      <c r="J51" s="101" t="str">
        <f t="shared" si="0"/>
        <v>0,00</v>
      </c>
      <c r="K51" s="72"/>
      <c r="L51" s="72"/>
      <c r="M51" s="72"/>
      <c r="N51" s="282">
        <f t="shared" si="1"/>
        <v>0</v>
      </c>
    </row>
    <row r="52" spans="1:14" ht="13.5" x14ac:dyDescent="0.2">
      <c r="A52" s="60">
        <v>42</v>
      </c>
      <c r="B52" s="29"/>
      <c r="C52" s="29"/>
      <c r="D52" s="19"/>
      <c r="E52" s="44"/>
      <c r="F52" s="36"/>
      <c r="G52" s="36"/>
      <c r="H52" s="70"/>
      <c r="I52" s="71"/>
      <c r="J52" s="101" t="str">
        <f t="shared" si="0"/>
        <v>0,00</v>
      </c>
      <c r="K52" s="72"/>
      <c r="L52" s="72"/>
      <c r="M52" s="72"/>
      <c r="N52" s="282">
        <f t="shared" si="1"/>
        <v>0</v>
      </c>
    </row>
    <row r="53" spans="1:14" ht="13.5" x14ac:dyDescent="0.2">
      <c r="A53" s="60">
        <v>43</v>
      </c>
      <c r="B53" s="29"/>
      <c r="C53" s="29"/>
      <c r="D53" s="19"/>
      <c r="E53" s="44"/>
      <c r="F53" s="36"/>
      <c r="G53" s="36"/>
      <c r="H53" s="70"/>
      <c r="I53" s="71"/>
      <c r="J53" s="101" t="str">
        <f t="shared" si="0"/>
        <v>0,00</v>
      </c>
      <c r="K53" s="72"/>
      <c r="L53" s="72"/>
      <c r="M53" s="72"/>
      <c r="N53" s="282">
        <f t="shared" si="1"/>
        <v>0</v>
      </c>
    </row>
    <row r="54" spans="1:14" ht="13.5" x14ac:dyDescent="0.2">
      <c r="A54" s="60">
        <v>44</v>
      </c>
      <c r="B54" s="29"/>
      <c r="C54" s="29"/>
      <c r="D54" s="19"/>
      <c r="E54" s="44"/>
      <c r="F54" s="36"/>
      <c r="G54" s="36"/>
      <c r="H54" s="70"/>
      <c r="I54" s="71"/>
      <c r="J54" s="101" t="str">
        <f t="shared" si="0"/>
        <v>0,00</v>
      </c>
      <c r="K54" s="72"/>
      <c r="L54" s="72"/>
      <c r="M54" s="72"/>
      <c r="N54" s="282">
        <f t="shared" si="1"/>
        <v>0</v>
      </c>
    </row>
    <row r="55" spans="1:14" ht="13.5" x14ac:dyDescent="0.2">
      <c r="A55" s="60">
        <v>45</v>
      </c>
      <c r="B55" s="29"/>
      <c r="C55" s="29"/>
      <c r="D55" s="19"/>
      <c r="E55" s="44"/>
      <c r="F55" s="36"/>
      <c r="G55" s="36"/>
      <c r="H55" s="70"/>
      <c r="I55" s="71"/>
      <c r="J55" s="101" t="str">
        <f t="shared" si="0"/>
        <v>0,00</v>
      </c>
      <c r="K55" s="72"/>
      <c r="L55" s="72"/>
      <c r="M55" s="72"/>
      <c r="N55" s="282">
        <f t="shared" si="1"/>
        <v>0</v>
      </c>
    </row>
    <row r="56" spans="1:14" ht="13.5" x14ac:dyDescent="0.2">
      <c r="A56" s="60">
        <v>46</v>
      </c>
      <c r="B56" s="29"/>
      <c r="C56" s="29"/>
      <c r="D56" s="19"/>
      <c r="E56" s="44"/>
      <c r="F56" s="36"/>
      <c r="G56" s="36"/>
      <c r="H56" s="70"/>
      <c r="I56" s="71"/>
      <c r="J56" s="101" t="str">
        <f t="shared" si="0"/>
        <v>0,00</v>
      </c>
      <c r="K56" s="72"/>
      <c r="L56" s="72"/>
      <c r="M56" s="72"/>
      <c r="N56" s="282">
        <f t="shared" si="1"/>
        <v>0</v>
      </c>
    </row>
    <row r="57" spans="1:14" ht="13.5" x14ac:dyDescent="0.2">
      <c r="A57" s="60">
        <v>47</v>
      </c>
      <c r="B57" s="29"/>
      <c r="C57" s="29"/>
      <c r="D57" s="19"/>
      <c r="E57" s="44"/>
      <c r="F57" s="36"/>
      <c r="G57" s="36"/>
      <c r="H57" s="70"/>
      <c r="I57" s="71"/>
      <c r="J57" s="101" t="str">
        <f t="shared" si="0"/>
        <v>0,00</v>
      </c>
      <c r="K57" s="72"/>
      <c r="L57" s="72"/>
      <c r="M57" s="72"/>
      <c r="N57" s="282">
        <f t="shared" si="1"/>
        <v>0</v>
      </c>
    </row>
    <row r="58" spans="1:14" ht="13.5" x14ac:dyDescent="0.2">
      <c r="A58" s="60">
        <v>48</v>
      </c>
      <c r="B58" s="29"/>
      <c r="C58" s="29"/>
      <c r="D58" s="19"/>
      <c r="E58" s="44"/>
      <c r="F58" s="36"/>
      <c r="G58" s="36"/>
      <c r="H58" s="70"/>
      <c r="I58" s="71"/>
      <c r="J58" s="101" t="str">
        <f t="shared" si="0"/>
        <v>0,00</v>
      </c>
      <c r="K58" s="72"/>
      <c r="L58" s="72"/>
      <c r="M58" s="72"/>
      <c r="N58" s="282">
        <f t="shared" si="1"/>
        <v>0</v>
      </c>
    </row>
    <row r="59" spans="1:14" ht="13.5" x14ac:dyDescent="0.2">
      <c r="A59" s="60">
        <v>49</v>
      </c>
      <c r="B59" s="29"/>
      <c r="C59" s="29"/>
      <c r="D59" s="19"/>
      <c r="E59" s="44"/>
      <c r="F59" s="36"/>
      <c r="G59" s="36"/>
      <c r="H59" s="70"/>
      <c r="I59" s="71"/>
      <c r="J59" s="101" t="str">
        <f t="shared" si="0"/>
        <v>0,00</v>
      </c>
      <c r="K59" s="72"/>
      <c r="L59" s="72"/>
      <c r="M59" s="72"/>
      <c r="N59" s="282">
        <f t="shared" si="1"/>
        <v>0</v>
      </c>
    </row>
    <row r="60" spans="1:14" ht="13.5" x14ac:dyDescent="0.2">
      <c r="A60" s="60">
        <v>50</v>
      </c>
      <c r="B60" s="29"/>
      <c r="C60" s="29"/>
      <c r="D60" s="19"/>
      <c r="E60" s="44"/>
      <c r="F60" s="36"/>
      <c r="G60" s="36"/>
      <c r="H60" s="70"/>
      <c r="I60" s="71"/>
      <c r="J60" s="101" t="str">
        <f t="shared" si="0"/>
        <v>0,00</v>
      </c>
      <c r="K60" s="72"/>
      <c r="L60" s="72"/>
      <c r="M60" s="72"/>
      <c r="N60" s="282">
        <f t="shared" si="1"/>
        <v>0</v>
      </c>
    </row>
    <row r="61" spans="1:14" ht="13.5" x14ac:dyDescent="0.2">
      <c r="A61" s="60">
        <v>51</v>
      </c>
      <c r="B61" s="29"/>
      <c r="C61" s="29"/>
      <c r="D61" s="19"/>
      <c r="E61" s="44"/>
      <c r="F61" s="36"/>
      <c r="G61" s="36"/>
      <c r="H61" s="70"/>
      <c r="I61" s="71"/>
      <c r="J61" s="101" t="str">
        <f t="shared" si="0"/>
        <v>0,00</v>
      </c>
      <c r="K61" s="72"/>
      <c r="L61" s="72"/>
      <c r="M61" s="72"/>
      <c r="N61" s="282">
        <f t="shared" si="1"/>
        <v>0</v>
      </c>
    </row>
    <row r="62" spans="1:14" ht="13.5" x14ac:dyDescent="0.2">
      <c r="A62" s="60">
        <v>52</v>
      </c>
      <c r="B62" s="29"/>
      <c r="C62" s="29"/>
      <c r="D62" s="19"/>
      <c r="E62" s="44"/>
      <c r="F62" s="36"/>
      <c r="G62" s="36"/>
      <c r="H62" s="70"/>
      <c r="I62" s="71"/>
      <c r="J62" s="101" t="str">
        <f t="shared" si="0"/>
        <v>0,00</v>
      </c>
      <c r="K62" s="72"/>
      <c r="L62" s="72"/>
      <c r="M62" s="72"/>
      <c r="N62" s="282">
        <f t="shared" si="1"/>
        <v>0</v>
      </c>
    </row>
    <row r="63" spans="1:14" ht="13.5" x14ac:dyDescent="0.2">
      <c r="A63" s="60">
        <v>53</v>
      </c>
      <c r="B63" s="29"/>
      <c r="C63" s="29"/>
      <c r="D63" s="19"/>
      <c r="E63" s="44"/>
      <c r="F63" s="36"/>
      <c r="G63" s="36"/>
      <c r="H63" s="70"/>
      <c r="I63" s="71"/>
      <c r="J63" s="101" t="str">
        <f t="shared" si="0"/>
        <v>0,00</v>
      </c>
      <c r="K63" s="72"/>
      <c r="L63" s="72"/>
      <c r="M63" s="72"/>
      <c r="N63" s="282">
        <f t="shared" si="1"/>
        <v>0</v>
      </c>
    </row>
    <row r="64" spans="1:14" ht="13.5" x14ac:dyDescent="0.2">
      <c r="A64" s="60">
        <v>54</v>
      </c>
      <c r="B64" s="29"/>
      <c r="C64" s="29"/>
      <c r="D64" s="19"/>
      <c r="E64" s="44"/>
      <c r="F64" s="36"/>
      <c r="G64" s="36"/>
      <c r="H64" s="70"/>
      <c r="I64" s="71"/>
      <c r="J64" s="101" t="str">
        <f t="shared" si="0"/>
        <v>0,00</v>
      </c>
      <c r="K64" s="72"/>
      <c r="L64" s="72"/>
      <c r="M64" s="72"/>
      <c r="N64" s="282">
        <f t="shared" si="1"/>
        <v>0</v>
      </c>
    </row>
    <row r="65" spans="1:14" ht="13.5" x14ac:dyDescent="0.2">
      <c r="A65" s="60">
        <v>55</v>
      </c>
      <c r="B65" s="29"/>
      <c r="C65" s="29"/>
      <c r="D65" s="19"/>
      <c r="E65" s="44"/>
      <c r="F65" s="36"/>
      <c r="G65" s="36"/>
      <c r="H65" s="70"/>
      <c r="I65" s="71"/>
      <c r="J65" s="101" t="str">
        <f t="shared" si="0"/>
        <v>0,00</v>
      </c>
      <c r="K65" s="72"/>
      <c r="L65" s="72"/>
      <c r="M65" s="72"/>
      <c r="N65" s="282">
        <f t="shared" si="1"/>
        <v>0</v>
      </c>
    </row>
    <row r="66" spans="1:14" ht="13.5" x14ac:dyDescent="0.2">
      <c r="A66" s="60">
        <v>56</v>
      </c>
      <c r="B66" s="29"/>
      <c r="C66" s="29"/>
      <c r="D66" s="19"/>
      <c r="E66" s="44"/>
      <c r="F66" s="36"/>
      <c r="G66" s="36"/>
      <c r="H66" s="70"/>
      <c r="I66" s="71"/>
      <c r="J66" s="101" t="str">
        <f t="shared" si="0"/>
        <v>0,00</v>
      </c>
      <c r="K66" s="72"/>
      <c r="L66" s="72"/>
      <c r="M66" s="72"/>
      <c r="N66" s="282">
        <f t="shared" si="1"/>
        <v>0</v>
      </c>
    </row>
    <row r="67" spans="1:14" ht="13.5" x14ac:dyDescent="0.2">
      <c r="A67" s="60">
        <v>57</v>
      </c>
      <c r="B67" s="29"/>
      <c r="C67" s="29"/>
      <c r="D67" s="19"/>
      <c r="E67" s="44"/>
      <c r="F67" s="36"/>
      <c r="G67" s="36"/>
      <c r="H67" s="70"/>
      <c r="I67" s="71"/>
      <c r="J67" s="101" t="str">
        <f t="shared" si="0"/>
        <v>0,00</v>
      </c>
      <c r="K67" s="72"/>
      <c r="L67" s="72"/>
      <c r="M67" s="72"/>
      <c r="N67" s="282">
        <f t="shared" si="1"/>
        <v>0</v>
      </c>
    </row>
    <row r="68" spans="1:14" ht="13.5" x14ac:dyDescent="0.2">
      <c r="A68" s="60">
        <v>58</v>
      </c>
      <c r="B68" s="29"/>
      <c r="C68" s="29"/>
      <c r="D68" s="19"/>
      <c r="E68" s="44"/>
      <c r="F68" s="36"/>
      <c r="G68" s="36"/>
      <c r="H68" s="70"/>
      <c r="I68" s="71"/>
      <c r="J68" s="101" t="str">
        <f t="shared" si="0"/>
        <v>0,00</v>
      </c>
      <c r="K68" s="72"/>
      <c r="L68" s="72"/>
      <c r="M68" s="72"/>
      <c r="N68" s="282">
        <f t="shared" si="1"/>
        <v>0</v>
      </c>
    </row>
    <row r="69" spans="1:14" ht="13.5" x14ac:dyDescent="0.2">
      <c r="A69" s="60">
        <v>59</v>
      </c>
      <c r="B69" s="29"/>
      <c r="C69" s="29"/>
      <c r="D69" s="19"/>
      <c r="E69" s="44"/>
      <c r="F69" s="36"/>
      <c r="G69" s="36"/>
      <c r="H69" s="70"/>
      <c r="I69" s="71"/>
      <c r="J69" s="101" t="str">
        <f t="shared" si="0"/>
        <v>0,00</v>
      </c>
      <c r="K69" s="72"/>
      <c r="L69" s="72"/>
      <c r="M69" s="72"/>
      <c r="N69" s="282">
        <f t="shared" si="1"/>
        <v>0</v>
      </c>
    </row>
    <row r="70" spans="1:14" ht="13.5" x14ac:dyDescent="0.2">
      <c r="A70" s="60">
        <v>60</v>
      </c>
      <c r="B70" s="29"/>
      <c r="C70" s="29"/>
      <c r="D70" s="19"/>
      <c r="E70" s="44"/>
      <c r="F70" s="36"/>
      <c r="G70" s="36"/>
      <c r="H70" s="70"/>
      <c r="I70" s="71"/>
      <c r="J70" s="101" t="str">
        <f t="shared" si="0"/>
        <v>0,00</v>
      </c>
      <c r="K70" s="72"/>
      <c r="L70" s="72"/>
      <c r="M70" s="72"/>
      <c r="N70" s="282">
        <f t="shared" si="1"/>
        <v>0</v>
      </c>
    </row>
    <row r="71" spans="1:14" ht="13.5" x14ac:dyDescent="0.2">
      <c r="A71" s="60">
        <v>61</v>
      </c>
      <c r="B71" s="29"/>
      <c r="C71" s="29"/>
      <c r="D71" s="19"/>
      <c r="E71" s="44"/>
      <c r="F71" s="36"/>
      <c r="G71" s="36"/>
      <c r="H71" s="70"/>
      <c r="I71" s="71"/>
      <c r="J71" s="101" t="str">
        <f t="shared" si="0"/>
        <v>0,00</v>
      </c>
      <c r="K71" s="72"/>
      <c r="L71" s="72"/>
      <c r="M71" s="72"/>
      <c r="N71" s="282">
        <f t="shared" si="1"/>
        <v>0</v>
      </c>
    </row>
    <row r="72" spans="1:14" ht="13.5" x14ac:dyDescent="0.2">
      <c r="A72" s="60">
        <v>62</v>
      </c>
      <c r="B72" s="29"/>
      <c r="C72" s="29"/>
      <c r="D72" s="19"/>
      <c r="E72" s="44"/>
      <c r="F72" s="36"/>
      <c r="G72" s="36"/>
      <c r="H72" s="70"/>
      <c r="I72" s="71"/>
      <c r="J72" s="101" t="str">
        <f t="shared" si="0"/>
        <v>0,00</v>
      </c>
      <c r="K72" s="72"/>
      <c r="L72" s="72"/>
      <c r="M72" s="72"/>
      <c r="N72" s="282">
        <f t="shared" si="1"/>
        <v>0</v>
      </c>
    </row>
    <row r="73" spans="1:14" ht="13.5" x14ac:dyDescent="0.2">
      <c r="A73" s="60">
        <v>63</v>
      </c>
      <c r="B73" s="29"/>
      <c r="C73" s="29"/>
      <c r="D73" s="19"/>
      <c r="E73" s="44"/>
      <c r="F73" s="36"/>
      <c r="G73" s="36"/>
      <c r="H73" s="70"/>
      <c r="I73" s="71"/>
      <c r="J73" s="101" t="str">
        <f t="shared" si="0"/>
        <v>0,00</v>
      </c>
      <c r="K73" s="72"/>
      <c r="L73" s="72"/>
      <c r="M73" s="72"/>
      <c r="N73" s="282">
        <f t="shared" si="1"/>
        <v>0</v>
      </c>
    </row>
    <row r="74" spans="1:14" ht="13.5" x14ac:dyDescent="0.2">
      <c r="A74" s="60">
        <v>64</v>
      </c>
      <c r="B74" s="29"/>
      <c r="C74" s="29"/>
      <c r="D74" s="19"/>
      <c r="E74" s="44"/>
      <c r="F74" s="36"/>
      <c r="G74" s="36"/>
      <c r="H74" s="70"/>
      <c r="I74" s="71"/>
      <c r="J74" s="101" t="str">
        <f t="shared" si="0"/>
        <v>0,00</v>
      </c>
      <c r="K74" s="72"/>
      <c r="L74" s="72"/>
      <c r="M74" s="72"/>
      <c r="N74" s="282">
        <f t="shared" si="1"/>
        <v>0</v>
      </c>
    </row>
    <row r="75" spans="1:14" ht="13.5" x14ac:dyDescent="0.2">
      <c r="A75" s="60">
        <v>65</v>
      </c>
      <c r="B75" s="29"/>
      <c r="C75" s="29"/>
      <c r="D75" s="19"/>
      <c r="E75" s="44"/>
      <c r="F75" s="36"/>
      <c r="G75" s="36"/>
      <c r="H75" s="70"/>
      <c r="I75" s="71"/>
      <c r="J75" s="101" t="str">
        <f t="shared" si="0"/>
        <v>0,00</v>
      </c>
      <c r="K75" s="72"/>
      <c r="L75" s="72"/>
      <c r="M75" s="72"/>
      <c r="N75" s="282">
        <f t="shared" si="1"/>
        <v>0</v>
      </c>
    </row>
    <row r="76" spans="1:14" ht="13.5" x14ac:dyDescent="0.2">
      <c r="A76" s="60">
        <v>66</v>
      </c>
      <c r="B76" s="29"/>
      <c r="C76" s="29"/>
      <c r="D76" s="19"/>
      <c r="E76" s="44"/>
      <c r="F76" s="36"/>
      <c r="G76" s="36"/>
      <c r="H76" s="70"/>
      <c r="I76" s="71"/>
      <c r="J76" s="101" t="str">
        <f t="shared" ref="J76:J139" si="2">FIXED(IF(N76&gt;SUM(K76:M76),"Error",N76),2)</f>
        <v>0,00</v>
      </c>
      <c r="K76" s="72"/>
      <c r="L76" s="72"/>
      <c r="M76" s="72"/>
      <c r="N76" s="282">
        <f t="shared" ref="N76:N139" si="3">H76*I76</f>
        <v>0</v>
      </c>
    </row>
    <row r="77" spans="1:14" ht="13.5" x14ac:dyDescent="0.2">
      <c r="A77" s="60">
        <v>67</v>
      </c>
      <c r="B77" s="29"/>
      <c r="C77" s="29"/>
      <c r="D77" s="19"/>
      <c r="E77" s="44"/>
      <c r="F77" s="36"/>
      <c r="G77" s="36"/>
      <c r="H77" s="70"/>
      <c r="I77" s="71"/>
      <c r="J77" s="101" t="str">
        <f t="shared" si="2"/>
        <v>0,00</v>
      </c>
      <c r="K77" s="72"/>
      <c r="L77" s="72"/>
      <c r="M77" s="72"/>
      <c r="N77" s="282">
        <f t="shared" si="3"/>
        <v>0</v>
      </c>
    </row>
    <row r="78" spans="1:14" ht="13.5" x14ac:dyDescent="0.2">
      <c r="A78" s="60">
        <v>68</v>
      </c>
      <c r="B78" s="29"/>
      <c r="C78" s="29"/>
      <c r="D78" s="19"/>
      <c r="E78" s="44"/>
      <c r="F78" s="36"/>
      <c r="G78" s="36"/>
      <c r="H78" s="70"/>
      <c r="I78" s="71"/>
      <c r="J78" s="101" t="str">
        <f t="shared" si="2"/>
        <v>0,00</v>
      </c>
      <c r="K78" s="72"/>
      <c r="L78" s="72"/>
      <c r="M78" s="72"/>
      <c r="N78" s="282">
        <f t="shared" si="3"/>
        <v>0</v>
      </c>
    </row>
    <row r="79" spans="1:14" ht="13.5" x14ac:dyDescent="0.2">
      <c r="A79" s="60">
        <v>69</v>
      </c>
      <c r="B79" s="29"/>
      <c r="C79" s="29"/>
      <c r="D79" s="19"/>
      <c r="E79" s="44"/>
      <c r="F79" s="36"/>
      <c r="G79" s="36"/>
      <c r="H79" s="70"/>
      <c r="I79" s="71"/>
      <c r="J79" s="101" t="str">
        <f t="shared" si="2"/>
        <v>0,00</v>
      </c>
      <c r="K79" s="72"/>
      <c r="L79" s="72"/>
      <c r="M79" s="72"/>
      <c r="N79" s="282">
        <f t="shared" si="3"/>
        <v>0</v>
      </c>
    </row>
    <row r="80" spans="1:14" ht="13.5" x14ac:dyDescent="0.2">
      <c r="A80" s="60">
        <v>70</v>
      </c>
      <c r="B80" s="29"/>
      <c r="C80" s="29"/>
      <c r="D80" s="19"/>
      <c r="E80" s="44"/>
      <c r="F80" s="36"/>
      <c r="G80" s="36"/>
      <c r="H80" s="70"/>
      <c r="I80" s="71"/>
      <c r="J80" s="101" t="str">
        <f t="shared" si="2"/>
        <v>0,00</v>
      </c>
      <c r="K80" s="72"/>
      <c r="L80" s="72"/>
      <c r="M80" s="72"/>
      <c r="N80" s="282">
        <f t="shared" si="3"/>
        <v>0</v>
      </c>
    </row>
    <row r="81" spans="1:14" ht="13.5" x14ac:dyDescent="0.2">
      <c r="A81" s="60">
        <v>71</v>
      </c>
      <c r="B81" s="29"/>
      <c r="C81" s="29"/>
      <c r="D81" s="19"/>
      <c r="E81" s="44"/>
      <c r="F81" s="36"/>
      <c r="G81" s="36"/>
      <c r="H81" s="70"/>
      <c r="I81" s="71"/>
      <c r="J81" s="101" t="str">
        <f t="shared" si="2"/>
        <v>0,00</v>
      </c>
      <c r="K81" s="72"/>
      <c r="L81" s="72"/>
      <c r="M81" s="72"/>
      <c r="N81" s="282">
        <f t="shared" si="3"/>
        <v>0</v>
      </c>
    </row>
    <row r="82" spans="1:14" ht="13.5" x14ac:dyDescent="0.2">
      <c r="A82" s="60">
        <v>72</v>
      </c>
      <c r="B82" s="29"/>
      <c r="C82" s="29"/>
      <c r="D82" s="19"/>
      <c r="E82" s="44"/>
      <c r="F82" s="36"/>
      <c r="G82" s="36"/>
      <c r="H82" s="70"/>
      <c r="I82" s="71"/>
      <c r="J82" s="101" t="str">
        <f t="shared" si="2"/>
        <v>0,00</v>
      </c>
      <c r="K82" s="72"/>
      <c r="L82" s="72"/>
      <c r="M82" s="72"/>
      <c r="N82" s="282">
        <f t="shared" si="3"/>
        <v>0</v>
      </c>
    </row>
    <row r="83" spans="1:14" ht="13.5" x14ac:dyDescent="0.2">
      <c r="A83" s="60">
        <v>73</v>
      </c>
      <c r="B83" s="29"/>
      <c r="C83" s="29"/>
      <c r="D83" s="19"/>
      <c r="E83" s="44"/>
      <c r="F83" s="36"/>
      <c r="G83" s="36"/>
      <c r="H83" s="70"/>
      <c r="I83" s="71"/>
      <c r="J83" s="101" t="str">
        <f t="shared" si="2"/>
        <v>0,00</v>
      </c>
      <c r="K83" s="72"/>
      <c r="L83" s="72"/>
      <c r="M83" s="72"/>
      <c r="N83" s="282">
        <f t="shared" si="3"/>
        <v>0</v>
      </c>
    </row>
    <row r="84" spans="1:14" ht="13.5" x14ac:dyDescent="0.2">
      <c r="A84" s="60">
        <v>74</v>
      </c>
      <c r="B84" s="29"/>
      <c r="C84" s="29"/>
      <c r="D84" s="19"/>
      <c r="E84" s="44"/>
      <c r="F84" s="36"/>
      <c r="G84" s="36"/>
      <c r="H84" s="70"/>
      <c r="I84" s="71"/>
      <c r="J84" s="101" t="str">
        <f t="shared" si="2"/>
        <v>0,00</v>
      </c>
      <c r="K84" s="72"/>
      <c r="L84" s="72"/>
      <c r="M84" s="72"/>
      <c r="N84" s="282">
        <f t="shared" si="3"/>
        <v>0</v>
      </c>
    </row>
    <row r="85" spans="1:14" ht="13.5" x14ac:dyDescent="0.2">
      <c r="A85" s="60">
        <v>75</v>
      </c>
      <c r="B85" s="29"/>
      <c r="C85" s="29"/>
      <c r="D85" s="19"/>
      <c r="E85" s="44"/>
      <c r="F85" s="36"/>
      <c r="G85" s="36"/>
      <c r="H85" s="70"/>
      <c r="I85" s="71"/>
      <c r="J85" s="101" t="str">
        <f t="shared" si="2"/>
        <v>0,00</v>
      </c>
      <c r="K85" s="72"/>
      <c r="L85" s="72"/>
      <c r="M85" s="72"/>
      <c r="N85" s="282">
        <f t="shared" si="3"/>
        <v>0</v>
      </c>
    </row>
    <row r="86" spans="1:14" ht="13.5" x14ac:dyDescent="0.2">
      <c r="A86" s="60">
        <v>76</v>
      </c>
      <c r="B86" s="29"/>
      <c r="C86" s="29"/>
      <c r="D86" s="19"/>
      <c r="E86" s="44"/>
      <c r="F86" s="36"/>
      <c r="G86" s="36"/>
      <c r="H86" s="70"/>
      <c r="I86" s="71"/>
      <c r="J86" s="101" t="str">
        <f t="shared" si="2"/>
        <v>0,00</v>
      </c>
      <c r="K86" s="72"/>
      <c r="L86" s="72"/>
      <c r="M86" s="72"/>
      <c r="N86" s="282">
        <f t="shared" si="3"/>
        <v>0</v>
      </c>
    </row>
    <row r="87" spans="1:14" ht="13.5" x14ac:dyDescent="0.2">
      <c r="A87" s="60">
        <v>77</v>
      </c>
      <c r="B87" s="29"/>
      <c r="C87" s="29"/>
      <c r="D87" s="19"/>
      <c r="E87" s="44"/>
      <c r="F87" s="36"/>
      <c r="G87" s="36"/>
      <c r="H87" s="70"/>
      <c r="I87" s="71"/>
      <c r="J87" s="101" t="str">
        <f t="shared" si="2"/>
        <v>0,00</v>
      </c>
      <c r="K87" s="72"/>
      <c r="L87" s="72"/>
      <c r="M87" s="72"/>
      <c r="N87" s="282">
        <f t="shared" si="3"/>
        <v>0</v>
      </c>
    </row>
    <row r="88" spans="1:14" ht="13.5" x14ac:dyDescent="0.2">
      <c r="A88" s="60">
        <v>78</v>
      </c>
      <c r="B88" s="29"/>
      <c r="C88" s="29"/>
      <c r="D88" s="19"/>
      <c r="E88" s="44"/>
      <c r="F88" s="36"/>
      <c r="G88" s="36"/>
      <c r="H88" s="70"/>
      <c r="I88" s="71"/>
      <c r="J88" s="101" t="str">
        <f t="shared" si="2"/>
        <v>0,00</v>
      </c>
      <c r="K88" s="72"/>
      <c r="L88" s="72"/>
      <c r="M88" s="72"/>
      <c r="N88" s="282">
        <f t="shared" si="3"/>
        <v>0</v>
      </c>
    </row>
    <row r="89" spans="1:14" ht="13.5" x14ac:dyDescent="0.2">
      <c r="A89" s="60">
        <v>79</v>
      </c>
      <c r="B89" s="29"/>
      <c r="C89" s="29"/>
      <c r="D89" s="19"/>
      <c r="E89" s="44"/>
      <c r="F89" s="36"/>
      <c r="G89" s="36"/>
      <c r="H89" s="70"/>
      <c r="I89" s="71"/>
      <c r="J89" s="101" t="str">
        <f t="shared" si="2"/>
        <v>0,00</v>
      </c>
      <c r="K89" s="72"/>
      <c r="L89" s="72"/>
      <c r="M89" s="72"/>
      <c r="N89" s="282">
        <f t="shared" si="3"/>
        <v>0</v>
      </c>
    </row>
    <row r="90" spans="1:14" ht="13.5" x14ac:dyDescent="0.2">
      <c r="A90" s="60">
        <v>80</v>
      </c>
      <c r="B90" s="29"/>
      <c r="C90" s="29"/>
      <c r="D90" s="19"/>
      <c r="E90" s="44"/>
      <c r="F90" s="36"/>
      <c r="G90" s="36"/>
      <c r="H90" s="70"/>
      <c r="I90" s="71"/>
      <c r="J90" s="101" t="str">
        <f t="shared" si="2"/>
        <v>0,00</v>
      </c>
      <c r="K90" s="72"/>
      <c r="L90" s="72"/>
      <c r="M90" s="72"/>
      <c r="N90" s="282">
        <f t="shared" si="3"/>
        <v>0</v>
      </c>
    </row>
    <row r="91" spans="1:14" ht="13.5" x14ac:dyDescent="0.2">
      <c r="A91" s="60">
        <v>81</v>
      </c>
      <c r="B91" s="29"/>
      <c r="C91" s="29"/>
      <c r="D91" s="19"/>
      <c r="E91" s="44"/>
      <c r="F91" s="36"/>
      <c r="G91" s="36"/>
      <c r="H91" s="70"/>
      <c r="I91" s="71"/>
      <c r="J91" s="101" t="str">
        <f t="shared" si="2"/>
        <v>0,00</v>
      </c>
      <c r="K91" s="72"/>
      <c r="L91" s="72"/>
      <c r="M91" s="72"/>
      <c r="N91" s="282">
        <f t="shared" si="3"/>
        <v>0</v>
      </c>
    </row>
    <row r="92" spans="1:14" ht="13.5" x14ac:dyDescent="0.2">
      <c r="A92" s="60">
        <v>82</v>
      </c>
      <c r="B92" s="29"/>
      <c r="C92" s="29"/>
      <c r="D92" s="19"/>
      <c r="E92" s="44"/>
      <c r="F92" s="36"/>
      <c r="G92" s="36"/>
      <c r="H92" s="70"/>
      <c r="I92" s="71"/>
      <c r="J92" s="101" t="str">
        <f t="shared" si="2"/>
        <v>0,00</v>
      </c>
      <c r="K92" s="72"/>
      <c r="L92" s="72"/>
      <c r="M92" s="72"/>
      <c r="N92" s="282">
        <f t="shared" si="3"/>
        <v>0</v>
      </c>
    </row>
    <row r="93" spans="1:14" ht="13.5" x14ac:dyDescent="0.2">
      <c r="A93" s="60">
        <v>83</v>
      </c>
      <c r="B93" s="29"/>
      <c r="C93" s="29"/>
      <c r="D93" s="19"/>
      <c r="E93" s="44"/>
      <c r="F93" s="36"/>
      <c r="G93" s="36"/>
      <c r="H93" s="70"/>
      <c r="I93" s="71"/>
      <c r="J93" s="101" t="str">
        <f t="shared" si="2"/>
        <v>0,00</v>
      </c>
      <c r="K93" s="72"/>
      <c r="L93" s="72"/>
      <c r="M93" s="72"/>
      <c r="N93" s="282">
        <f t="shared" si="3"/>
        <v>0</v>
      </c>
    </row>
    <row r="94" spans="1:14" ht="13.5" x14ac:dyDescent="0.2">
      <c r="A94" s="60">
        <v>84</v>
      </c>
      <c r="B94" s="29"/>
      <c r="C94" s="29"/>
      <c r="D94" s="19"/>
      <c r="E94" s="44"/>
      <c r="F94" s="36"/>
      <c r="G94" s="36"/>
      <c r="H94" s="70"/>
      <c r="I94" s="71"/>
      <c r="J94" s="101" t="str">
        <f t="shared" si="2"/>
        <v>0,00</v>
      </c>
      <c r="K94" s="72"/>
      <c r="L94" s="72"/>
      <c r="M94" s="72"/>
      <c r="N94" s="282">
        <f t="shared" si="3"/>
        <v>0</v>
      </c>
    </row>
    <row r="95" spans="1:14" ht="13.5" x14ac:dyDescent="0.2">
      <c r="A95" s="60">
        <v>85</v>
      </c>
      <c r="B95" s="29"/>
      <c r="C95" s="29"/>
      <c r="D95" s="19"/>
      <c r="E95" s="44"/>
      <c r="F95" s="36"/>
      <c r="G95" s="36"/>
      <c r="H95" s="70"/>
      <c r="I95" s="71"/>
      <c r="J95" s="101" t="str">
        <f t="shared" si="2"/>
        <v>0,00</v>
      </c>
      <c r="K95" s="72"/>
      <c r="L95" s="72"/>
      <c r="M95" s="72"/>
      <c r="N95" s="282">
        <f t="shared" si="3"/>
        <v>0</v>
      </c>
    </row>
    <row r="96" spans="1:14" ht="13.5" x14ac:dyDescent="0.2">
      <c r="A96" s="60">
        <v>86</v>
      </c>
      <c r="B96" s="29"/>
      <c r="C96" s="29"/>
      <c r="D96" s="19"/>
      <c r="E96" s="44"/>
      <c r="F96" s="36"/>
      <c r="G96" s="36"/>
      <c r="H96" s="70"/>
      <c r="I96" s="71"/>
      <c r="J96" s="101" t="str">
        <f t="shared" si="2"/>
        <v>0,00</v>
      </c>
      <c r="K96" s="72"/>
      <c r="L96" s="72"/>
      <c r="M96" s="72"/>
      <c r="N96" s="282">
        <f t="shared" si="3"/>
        <v>0</v>
      </c>
    </row>
    <row r="97" spans="1:14" ht="13.5" x14ac:dyDescent="0.2">
      <c r="A97" s="60">
        <v>87</v>
      </c>
      <c r="B97" s="29"/>
      <c r="C97" s="29"/>
      <c r="D97" s="19"/>
      <c r="E97" s="44"/>
      <c r="F97" s="36"/>
      <c r="G97" s="36"/>
      <c r="H97" s="70"/>
      <c r="I97" s="71"/>
      <c r="J97" s="101" t="str">
        <f t="shared" si="2"/>
        <v>0,00</v>
      </c>
      <c r="K97" s="72"/>
      <c r="L97" s="72"/>
      <c r="M97" s="72"/>
      <c r="N97" s="282">
        <f t="shared" si="3"/>
        <v>0</v>
      </c>
    </row>
    <row r="98" spans="1:14" ht="13.5" x14ac:dyDescent="0.2">
      <c r="A98" s="60">
        <v>88</v>
      </c>
      <c r="B98" s="29"/>
      <c r="C98" s="29"/>
      <c r="D98" s="19"/>
      <c r="E98" s="44"/>
      <c r="F98" s="36"/>
      <c r="G98" s="36"/>
      <c r="H98" s="70"/>
      <c r="I98" s="71"/>
      <c r="J98" s="101" t="str">
        <f t="shared" si="2"/>
        <v>0,00</v>
      </c>
      <c r="K98" s="72"/>
      <c r="L98" s="72"/>
      <c r="M98" s="72"/>
      <c r="N98" s="282">
        <f t="shared" si="3"/>
        <v>0</v>
      </c>
    </row>
    <row r="99" spans="1:14" ht="13.5" x14ac:dyDescent="0.2">
      <c r="A99" s="60">
        <v>89</v>
      </c>
      <c r="B99" s="29"/>
      <c r="C99" s="29"/>
      <c r="D99" s="19"/>
      <c r="E99" s="44"/>
      <c r="F99" s="36"/>
      <c r="G99" s="36"/>
      <c r="H99" s="70"/>
      <c r="I99" s="71"/>
      <c r="J99" s="101" t="str">
        <f t="shared" si="2"/>
        <v>0,00</v>
      </c>
      <c r="K99" s="72"/>
      <c r="L99" s="72"/>
      <c r="M99" s="72"/>
      <c r="N99" s="282">
        <f t="shared" si="3"/>
        <v>0</v>
      </c>
    </row>
    <row r="100" spans="1:14" ht="13.5" x14ac:dyDescent="0.2">
      <c r="A100" s="60">
        <v>90</v>
      </c>
      <c r="B100" s="29"/>
      <c r="C100" s="29"/>
      <c r="D100" s="19"/>
      <c r="E100" s="44"/>
      <c r="F100" s="36"/>
      <c r="G100" s="36"/>
      <c r="H100" s="70"/>
      <c r="I100" s="71"/>
      <c r="J100" s="101" t="str">
        <f t="shared" si="2"/>
        <v>0,00</v>
      </c>
      <c r="K100" s="72"/>
      <c r="L100" s="72"/>
      <c r="M100" s="72"/>
      <c r="N100" s="282">
        <f t="shared" si="3"/>
        <v>0</v>
      </c>
    </row>
    <row r="101" spans="1:14" ht="13.5" x14ac:dyDescent="0.2">
      <c r="A101" s="60">
        <v>91</v>
      </c>
      <c r="B101" s="29"/>
      <c r="C101" s="29"/>
      <c r="D101" s="19"/>
      <c r="E101" s="44"/>
      <c r="F101" s="36"/>
      <c r="G101" s="36"/>
      <c r="H101" s="70"/>
      <c r="I101" s="71"/>
      <c r="J101" s="101" t="str">
        <f t="shared" si="2"/>
        <v>0,00</v>
      </c>
      <c r="K101" s="72"/>
      <c r="L101" s="72"/>
      <c r="M101" s="72"/>
      <c r="N101" s="282">
        <f t="shared" si="3"/>
        <v>0</v>
      </c>
    </row>
    <row r="102" spans="1:14" ht="13.5" x14ac:dyDescent="0.2">
      <c r="A102" s="60">
        <v>92</v>
      </c>
      <c r="B102" s="29"/>
      <c r="C102" s="29"/>
      <c r="D102" s="19"/>
      <c r="E102" s="44"/>
      <c r="F102" s="36"/>
      <c r="G102" s="36"/>
      <c r="H102" s="70"/>
      <c r="I102" s="71"/>
      <c r="J102" s="101" t="str">
        <f t="shared" si="2"/>
        <v>0,00</v>
      </c>
      <c r="K102" s="72"/>
      <c r="L102" s="72"/>
      <c r="M102" s="72"/>
      <c r="N102" s="282">
        <f t="shared" si="3"/>
        <v>0</v>
      </c>
    </row>
    <row r="103" spans="1:14" ht="13.5" x14ac:dyDescent="0.2">
      <c r="A103" s="60">
        <v>93</v>
      </c>
      <c r="B103" s="29"/>
      <c r="C103" s="29"/>
      <c r="D103" s="19"/>
      <c r="E103" s="44"/>
      <c r="F103" s="36"/>
      <c r="G103" s="36"/>
      <c r="H103" s="70"/>
      <c r="I103" s="71"/>
      <c r="J103" s="101" t="str">
        <f t="shared" si="2"/>
        <v>0,00</v>
      </c>
      <c r="K103" s="72"/>
      <c r="L103" s="72"/>
      <c r="M103" s="72"/>
      <c r="N103" s="282">
        <f t="shared" si="3"/>
        <v>0</v>
      </c>
    </row>
    <row r="104" spans="1:14" ht="13.5" x14ac:dyDescent="0.2">
      <c r="A104" s="60">
        <v>94</v>
      </c>
      <c r="B104" s="29"/>
      <c r="C104" s="29"/>
      <c r="D104" s="19"/>
      <c r="E104" s="44"/>
      <c r="F104" s="36"/>
      <c r="G104" s="36"/>
      <c r="H104" s="70"/>
      <c r="I104" s="71"/>
      <c r="J104" s="101" t="str">
        <f t="shared" si="2"/>
        <v>0,00</v>
      </c>
      <c r="K104" s="72"/>
      <c r="L104" s="72"/>
      <c r="M104" s="72"/>
      <c r="N104" s="282">
        <f t="shared" si="3"/>
        <v>0</v>
      </c>
    </row>
    <row r="105" spans="1:14" ht="13.5" x14ac:dyDescent="0.2">
      <c r="A105" s="60">
        <v>95</v>
      </c>
      <c r="B105" s="29"/>
      <c r="C105" s="29"/>
      <c r="D105" s="19"/>
      <c r="E105" s="44"/>
      <c r="F105" s="36"/>
      <c r="G105" s="36"/>
      <c r="H105" s="70"/>
      <c r="I105" s="71"/>
      <c r="J105" s="101" t="str">
        <f t="shared" si="2"/>
        <v>0,00</v>
      </c>
      <c r="K105" s="72"/>
      <c r="L105" s="72"/>
      <c r="M105" s="72"/>
      <c r="N105" s="282">
        <f t="shared" si="3"/>
        <v>0</v>
      </c>
    </row>
    <row r="106" spans="1:14" ht="13.5" x14ac:dyDescent="0.2">
      <c r="A106" s="60">
        <v>96</v>
      </c>
      <c r="B106" s="29"/>
      <c r="C106" s="29"/>
      <c r="D106" s="19"/>
      <c r="E106" s="44"/>
      <c r="F106" s="36"/>
      <c r="G106" s="36"/>
      <c r="H106" s="70"/>
      <c r="I106" s="71"/>
      <c r="J106" s="101" t="str">
        <f t="shared" si="2"/>
        <v>0,00</v>
      </c>
      <c r="K106" s="72"/>
      <c r="L106" s="72"/>
      <c r="M106" s="72"/>
      <c r="N106" s="282">
        <f t="shared" si="3"/>
        <v>0</v>
      </c>
    </row>
    <row r="107" spans="1:14" ht="13.5" x14ac:dyDescent="0.2">
      <c r="A107" s="60">
        <v>97</v>
      </c>
      <c r="B107" s="29"/>
      <c r="C107" s="29"/>
      <c r="D107" s="19"/>
      <c r="E107" s="44"/>
      <c r="F107" s="36"/>
      <c r="G107" s="36"/>
      <c r="H107" s="70"/>
      <c r="I107" s="71"/>
      <c r="J107" s="101" t="str">
        <f t="shared" si="2"/>
        <v>0,00</v>
      </c>
      <c r="K107" s="72"/>
      <c r="L107" s="72"/>
      <c r="M107" s="72"/>
      <c r="N107" s="282">
        <f t="shared" si="3"/>
        <v>0</v>
      </c>
    </row>
    <row r="108" spans="1:14" ht="13.5" x14ac:dyDescent="0.2">
      <c r="A108" s="60">
        <v>98</v>
      </c>
      <c r="B108" s="29"/>
      <c r="C108" s="29"/>
      <c r="D108" s="19"/>
      <c r="E108" s="44"/>
      <c r="F108" s="36"/>
      <c r="G108" s="36"/>
      <c r="H108" s="70"/>
      <c r="I108" s="71"/>
      <c r="J108" s="101" t="str">
        <f t="shared" si="2"/>
        <v>0,00</v>
      </c>
      <c r="K108" s="72"/>
      <c r="L108" s="72"/>
      <c r="M108" s="72"/>
      <c r="N108" s="282">
        <f t="shared" si="3"/>
        <v>0</v>
      </c>
    </row>
    <row r="109" spans="1:14" ht="13.5" x14ac:dyDescent="0.2">
      <c r="A109" s="60">
        <v>99</v>
      </c>
      <c r="B109" s="29"/>
      <c r="C109" s="29"/>
      <c r="D109" s="19"/>
      <c r="E109" s="44"/>
      <c r="F109" s="36"/>
      <c r="G109" s="36"/>
      <c r="H109" s="70"/>
      <c r="I109" s="71"/>
      <c r="J109" s="101" t="str">
        <f t="shared" si="2"/>
        <v>0,00</v>
      </c>
      <c r="K109" s="72"/>
      <c r="L109" s="72"/>
      <c r="M109" s="72"/>
      <c r="N109" s="282">
        <f t="shared" si="3"/>
        <v>0</v>
      </c>
    </row>
    <row r="110" spans="1:14" ht="13.5" x14ac:dyDescent="0.2">
      <c r="A110" s="60">
        <v>100</v>
      </c>
      <c r="B110" s="29"/>
      <c r="C110" s="29"/>
      <c r="D110" s="19"/>
      <c r="E110" s="44"/>
      <c r="F110" s="36"/>
      <c r="G110" s="36"/>
      <c r="H110" s="70"/>
      <c r="I110" s="71"/>
      <c r="J110" s="101" t="str">
        <f t="shared" si="2"/>
        <v>0,00</v>
      </c>
      <c r="K110" s="72"/>
      <c r="L110" s="72"/>
      <c r="M110" s="72"/>
      <c r="N110" s="282">
        <f t="shared" si="3"/>
        <v>0</v>
      </c>
    </row>
    <row r="111" spans="1:14" ht="13.5" x14ac:dyDescent="0.2">
      <c r="A111" s="60">
        <v>101</v>
      </c>
      <c r="B111" s="29"/>
      <c r="C111" s="29"/>
      <c r="D111" s="19"/>
      <c r="E111" s="44"/>
      <c r="F111" s="36"/>
      <c r="G111" s="36"/>
      <c r="H111" s="70"/>
      <c r="I111" s="71"/>
      <c r="J111" s="101" t="str">
        <f t="shared" si="2"/>
        <v>0,00</v>
      </c>
      <c r="K111" s="72"/>
      <c r="L111" s="72"/>
      <c r="M111" s="72"/>
      <c r="N111" s="282">
        <f t="shared" si="3"/>
        <v>0</v>
      </c>
    </row>
    <row r="112" spans="1:14" ht="13.5" x14ac:dyDescent="0.2">
      <c r="A112" s="60">
        <v>102</v>
      </c>
      <c r="B112" s="29"/>
      <c r="C112" s="29"/>
      <c r="D112" s="19"/>
      <c r="E112" s="44"/>
      <c r="F112" s="36"/>
      <c r="G112" s="36"/>
      <c r="H112" s="70"/>
      <c r="I112" s="71"/>
      <c r="J112" s="101" t="str">
        <f t="shared" si="2"/>
        <v>0,00</v>
      </c>
      <c r="K112" s="72"/>
      <c r="L112" s="72"/>
      <c r="M112" s="72"/>
      <c r="N112" s="282">
        <f t="shared" si="3"/>
        <v>0</v>
      </c>
    </row>
    <row r="113" spans="1:14" ht="13.5" x14ac:dyDescent="0.2">
      <c r="A113" s="60">
        <v>103</v>
      </c>
      <c r="B113" s="29"/>
      <c r="C113" s="29"/>
      <c r="D113" s="19"/>
      <c r="E113" s="44"/>
      <c r="F113" s="36"/>
      <c r="G113" s="36"/>
      <c r="H113" s="70"/>
      <c r="I113" s="71"/>
      <c r="J113" s="101" t="str">
        <f t="shared" si="2"/>
        <v>0,00</v>
      </c>
      <c r="K113" s="72"/>
      <c r="L113" s="72"/>
      <c r="M113" s="72"/>
      <c r="N113" s="282">
        <f t="shared" si="3"/>
        <v>0</v>
      </c>
    </row>
    <row r="114" spans="1:14" ht="13.5" x14ac:dyDescent="0.2">
      <c r="A114" s="60">
        <v>104</v>
      </c>
      <c r="B114" s="29"/>
      <c r="C114" s="29"/>
      <c r="D114" s="19"/>
      <c r="E114" s="44"/>
      <c r="F114" s="36"/>
      <c r="G114" s="36"/>
      <c r="H114" s="70"/>
      <c r="I114" s="71"/>
      <c r="J114" s="101" t="str">
        <f t="shared" si="2"/>
        <v>0,00</v>
      </c>
      <c r="K114" s="72"/>
      <c r="L114" s="72"/>
      <c r="M114" s="72"/>
      <c r="N114" s="282">
        <f t="shared" si="3"/>
        <v>0</v>
      </c>
    </row>
    <row r="115" spans="1:14" ht="13.5" x14ac:dyDescent="0.2">
      <c r="A115" s="60">
        <v>105</v>
      </c>
      <c r="B115" s="29"/>
      <c r="C115" s="29"/>
      <c r="D115" s="19"/>
      <c r="E115" s="44"/>
      <c r="F115" s="36"/>
      <c r="G115" s="36"/>
      <c r="H115" s="70"/>
      <c r="I115" s="71"/>
      <c r="J115" s="101" t="str">
        <f t="shared" si="2"/>
        <v>0,00</v>
      </c>
      <c r="K115" s="72"/>
      <c r="L115" s="72"/>
      <c r="M115" s="72"/>
      <c r="N115" s="282">
        <f t="shared" si="3"/>
        <v>0</v>
      </c>
    </row>
    <row r="116" spans="1:14" ht="13.5" x14ac:dyDescent="0.2">
      <c r="A116" s="60">
        <v>106</v>
      </c>
      <c r="B116" s="29"/>
      <c r="C116" s="29"/>
      <c r="D116" s="19"/>
      <c r="E116" s="44"/>
      <c r="F116" s="36"/>
      <c r="G116" s="36"/>
      <c r="H116" s="70"/>
      <c r="I116" s="71"/>
      <c r="J116" s="101" t="str">
        <f t="shared" si="2"/>
        <v>0,00</v>
      </c>
      <c r="K116" s="72"/>
      <c r="L116" s="72"/>
      <c r="M116" s="72"/>
      <c r="N116" s="282">
        <f t="shared" si="3"/>
        <v>0</v>
      </c>
    </row>
    <row r="117" spans="1:14" ht="13.5" x14ac:dyDescent="0.2">
      <c r="A117" s="60">
        <v>107</v>
      </c>
      <c r="B117" s="29"/>
      <c r="C117" s="29"/>
      <c r="D117" s="19"/>
      <c r="E117" s="44"/>
      <c r="F117" s="36"/>
      <c r="G117" s="36"/>
      <c r="H117" s="70"/>
      <c r="I117" s="71"/>
      <c r="J117" s="101" t="str">
        <f t="shared" si="2"/>
        <v>0,00</v>
      </c>
      <c r="K117" s="72"/>
      <c r="L117" s="72"/>
      <c r="M117" s="72"/>
      <c r="N117" s="282">
        <f t="shared" si="3"/>
        <v>0</v>
      </c>
    </row>
    <row r="118" spans="1:14" ht="13.5" x14ac:dyDescent="0.2">
      <c r="A118" s="60">
        <v>108</v>
      </c>
      <c r="B118" s="29"/>
      <c r="C118" s="29"/>
      <c r="D118" s="19"/>
      <c r="E118" s="44"/>
      <c r="F118" s="36"/>
      <c r="G118" s="36"/>
      <c r="H118" s="70"/>
      <c r="I118" s="71"/>
      <c r="J118" s="101" t="str">
        <f t="shared" si="2"/>
        <v>0,00</v>
      </c>
      <c r="K118" s="72"/>
      <c r="L118" s="72"/>
      <c r="M118" s="72"/>
      <c r="N118" s="282">
        <f t="shared" si="3"/>
        <v>0</v>
      </c>
    </row>
    <row r="119" spans="1:14" ht="13.5" x14ac:dyDescent="0.2">
      <c r="A119" s="60">
        <v>109</v>
      </c>
      <c r="B119" s="29"/>
      <c r="C119" s="29"/>
      <c r="D119" s="19"/>
      <c r="E119" s="44"/>
      <c r="F119" s="36"/>
      <c r="G119" s="36"/>
      <c r="H119" s="70"/>
      <c r="I119" s="71"/>
      <c r="J119" s="101" t="str">
        <f t="shared" si="2"/>
        <v>0,00</v>
      </c>
      <c r="K119" s="72"/>
      <c r="L119" s="72"/>
      <c r="M119" s="72"/>
      <c r="N119" s="282">
        <f t="shared" si="3"/>
        <v>0</v>
      </c>
    </row>
    <row r="120" spans="1:14" ht="13.5" x14ac:dyDescent="0.2">
      <c r="A120" s="60">
        <v>110</v>
      </c>
      <c r="B120" s="29"/>
      <c r="C120" s="29"/>
      <c r="D120" s="19"/>
      <c r="E120" s="44"/>
      <c r="F120" s="36"/>
      <c r="G120" s="36"/>
      <c r="H120" s="70"/>
      <c r="I120" s="71"/>
      <c r="J120" s="101" t="str">
        <f t="shared" si="2"/>
        <v>0,00</v>
      </c>
      <c r="K120" s="72"/>
      <c r="L120" s="72"/>
      <c r="M120" s="72"/>
      <c r="N120" s="282">
        <f t="shared" si="3"/>
        <v>0</v>
      </c>
    </row>
    <row r="121" spans="1:14" ht="13.5" x14ac:dyDescent="0.2">
      <c r="A121" s="60">
        <v>111</v>
      </c>
      <c r="B121" s="29"/>
      <c r="C121" s="29"/>
      <c r="D121" s="19"/>
      <c r="E121" s="44"/>
      <c r="F121" s="36"/>
      <c r="G121" s="36"/>
      <c r="H121" s="70"/>
      <c r="I121" s="71"/>
      <c r="J121" s="101" t="str">
        <f t="shared" si="2"/>
        <v>0,00</v>
      </c>
      <c r="K121" s="72"/>
      <c r="L121" s="72"/>
      <c r="M121" s="72"/>
      <c r="N121" s="282">
        <f t="shared" si="3"/>
        <v>0</v>
      </c>
    </row>
    <row r="122" spans="1:14" ht="13.5" x14ac:dyDescent="0.2">
      <c r="A122" s="60">
        <v>112</v>
      </c>
      <c r="B122" s="29"/>
      <c r="C122" s="29"/>
      <c r="D122" s="19"/>
      <c r="E122" s="44"/>
      <c r="F122" s="36"/>
      <c r="G122" s="36"/>
      <c r="H122" s="70"/>
      <c r="I122" s="71"/>
      <c r="J122" s="101" t="str">
        <f t="shared" si="2"/>
        <v>0,00</v>
      </c>
      <c r="K122" s="72"/>
      <c r="L122" s="72"/>
      <c r="M122" s="72"/>
      <c r="N122" s="282">
        <f t="shared" si="3"/>
        <v>0</v>
      </c>
    </row>
    <row r="123" spans="1:14" ht="13.5" x14ac:dyDescent="0.2">
      <c r="A123" s="60">
        <v>113</v>
      </c>
      <c r="B123" s="29"/>
      <c r="C123" s="29"/>
      <c r="D123" s="19"/>
      <c r="E123" s="44"/>
      <c r="F123" s="36"/>
      <c r="G123" s="36"/>
      <c r="H123" s="70"/>
      <c r="I123" s="71"/>
      <c r="J123" s="101" t="str">
        <f t="shared" si="2"/>
        <v>0,00</v>
      </c>
      <c r="K123" s="72"/>
      <c r="L123" s="72"/>
      <c r="M123" s="72"/>
      <c r="N123" s="282">
        <f t="shared" si="3"/>
        <v>0</v>
      </c>
    </row>
    <row r="124" spans="1:14" ht="13.5" x14ac:dyDescent="0.2">
      <c r="A124" s="60">
        <v>114</v>
      </c>
      <c r="B124" s="29"/>
      <c r="C124" s="29"/>
      <c r="D124" s="19"/>
      <c r="E124" s="44"/>
      <c r="F124" s="36"/>
      <c r="G124" s="36"/>
      <c r="H124" s="70"/>
      <c r="I124" s="71"/>
      <c r="J124" s="101" t="str">
        <f t="shared" si="2"/>
        <v>0,00</v>
      </c>
      <c r="K124" s="72"/>
      <c r="L124" s="72"/>
      <c r="M124" s="72"/>
      <c r="N124" s="282">
        <f t="shared" si="3"/>
        <v>0</v>
      </c>
    </row>
    <row r="125" spans="1:14" ht="13.5" x14ac:dyDescent="0.2">
      <c r="A125" s="60">
        <v>115</v>
      </c>
      <c r="B125" s="29"/>
      <c r="C125" s="29"/>
      <c r="D125" s="19"/>
      <c r="E125" s="44"/>
      <c r="F125" s="36"/>
      <c r="G125" s="36"/>
      <c r="H125" s="70"/>
      <c r="I125" s="71"/>
      <c r="J125" s="101" t="str">
        <f t="shared" si="2"/>
        <v>0,00</v>
      </c>
      <c r="K125" s="72"/>
      <c r="L125" s="72"/>
      <c r="M125" s="72"/>
      <c r="N125" s="282">
        <f t="shared" si="3"/>
        <v>0</v>
      </c>
    </row>
    <row r="126" spans="1:14" ht="13.5" x14ac:dyDescent="0.2">
      <c r="A126" s="60">
        <v>116</v>
      </c>
      <c r="B126" s="29"/>
      <c r="C126" s="29"/>
      <c r="D126" s="19"/>
      <c r="E126" s="44"/>
      <c r="F126" s="36"/>
      <c r="G126" s="36"/>
      <c r="H126" s="70"/>
      <c r="I126" s="71"/>
      <c r="J126" s="101" t="str">
        <f t="shared" si="2"/>
        <v>0,00</v>
      </c>
      <c r="K126" s="72"/>
      <c r="L126" s="72"/>
      <c r="M126" s="72"/>
      <c r="N126" s="282">
        <f t="shared" si="3"/>
        <v>0</v>
      </c>
    </row>
    <row r="127" spans="1:14" ht="13.5" x14ac:dyDescent="0.2">
      <c r="A127" s="60">
        <v>117</v>
      </c>
      <c r="B127" s="29"/>
      <c r="C127" s="29"/>
      <c r="D127" s="19"/>
      <c r="E127" s="44"/>
      <c r="F127" s="36"/>
      <c r="G127" s="36"/>
      <c r="H127" s="70"/>
      <c r="I127" s="71"/>
      <c r="J127" s="101" t="str">
        <f t="shared" si="2"/>
        <v>0,00</v>
      </c>
      <c r="K127" s="72"/>
      <c r="L127" s="72"/>
      <c r="M127" s="72"/>
      <c r="N127" s="282">
        <f t="shared" si="3"/>
        <v>0</v>
      </c>
    </row>
    <row r="128" spans="1:14" ht="13.5" x14ac:dyDescent="0.2">
      <c r="A128" s="60">
        <v>118</v>
      </c>
      <c r="B128" s="29"/>
      <c r="C128" s="29"/>
      <c r="D128" s="19"/>
      <c r="E128" s="44"/>
      <c r="F128" s="36"/>
      <c r="G128" s="36"/>
      <c r="H128" s="70"/>
      <c r="I128" s="71"/>
      <c r="J128" s="101" t="str">
        <f t="shared" si="2"/>
        <v>0,00</v>
      </c>
      <c r="K128" s="72"/>
      <c r="L128" s="72"/>
      <c r="M128" s="72"/>
      <c r="N128" s="282">
        <f t="shared" si="3"/>
        <v>0</v>
      </c>
    </row>
    <row r="129" spans="1:14" ht="13.5" x14ac:dyDescent="0.2">
      <c r="A129" s="60">
        <v>119</v>
      </c>
      <c r="B129" s="29"/>
      <c r="C129" s="29"/>
      <c r="D129" s="19"/>
      <c r="E129" s="44"/>
      <c r="F129" s="36"/>
      <c r="G129" s="36"/>
      <c r="H129" s="70"/>
      <c r="I129" s="71"/>
      <c r="J129" s="101" t="str">
        <f t="shared" si="2"/>
        <v>0,00</v>
      </c>
      <c r="K129" s="72"/>
      <c r="L129" s="72"/>
      <c r="M129" s="72"/>
      <c r="N129" s="282">
        <f t="shared" si="3"/>
        <v>0</v>
      </c>
    </row>
    <row r="130" spans="1:14" ht="13.5" x14ac:dyDescent="0.2">
      <c r="A130" s="60">
        <v>120</v>
      </c>
      <c r="B130" s="29"/>
      <c r="C130" s="29"/>
      <c r="D130" s="19"/>
      <c r="E130" s="44"/>
      <c r="F130" s="36"/>
      <c r="G130" s="36"/>
      <c r="H130" s="70"/>
      <c r="I130" s="71"/>
      <c r="J130" s="101" t="str">
        <f t="shared" si="2"/>
        <v>0,00</v>
      </c>
      <c r="K130" s="72"/>
      <c r="L130" s="72"/>
      <c r="M130" s="72"/>
      <c r="N130" s="282">
        <f t="shared" si="3"/>
        <v>0</v>
      </c>
    </row>
    <row r="131" spans="1:14" ht="13.5" x14ac:dyDescent="0.2">
      <c r="A131" s="60">
        <v>121</v>
      </c>
      <c r="B131" s="29"/>
      <c r="C131" s="29"/>
      <c r="D131" s="19"/>
      <c r="E131" s="44"/>
      <c r="F131" s="36"/>
      <c r="G131" s="36"/>
      <c r="H131" s="70"/>
      <c r="I131" s="71"/>
      <c r="J131" s="101" t="str">
        <f t="shared" si="2"/>
        <v>0,00</v>
      </c>
      <c r="K131" s="72"/>
      <c r="L131" s="72"/>
      <c r="M131" s="72"/>
      <c r="N131" s="282">
        <f t="shared" si="3"/>
        <v>0</v>
      </c>
    </row>
    <row r="132" spans="1:14" ht="13.5" x14ac:dyDescent="0.2">
      <c r="A132" s="60">
        <v>122</v>
      </c>
      <c r="B132" s="29"/>
      <c r="C132" s="29"/>
      <c r="D132" s="19"/>
      <c r="E132" s="44"/>
      <c r="F132" s="36"/>
      <c r="G132" s="36"/>
      <c r="H132" s="70"/>
      <c r="I132" s="71"/>
      <c r="J132" s="101" t="str">
        <f t="shared" si="2"/>
        <v>0,00</v>
      </c>
      <c r="K132" s="72"/>
      <c r="L132" s="72"/>
      <c r="M132" s="72"/>
      <c r="N132" s="282">
        <f t="shared" si="3"/>
        <v>0</v>
      </c>
    </row>
    <row r="133" spans="1:14" ht="13.5" x14ac:dyDescent="0.2">
      <c r="A133" s="60">
        <v>123</v>
      </c>
      <c r="B133" s="29"/>
      <c r="C133" s="29"/>
      <c r="D133" s="19"/>
      <c r="E133" s="44"/>
      <c r="F133" s="36"/>
      <c r="G133" s="36"/>
      <c r="H133" s="70"/>
      <c r="I133" s="71"/>
      <c r="J133" s="101" t="str">
        <f t="shared" si="2"/>
        <v>0,00</v>
      </c>
      <c r="K133" s="72"/>
      <c r="L133" s="72"/>
      <c r="M133" s="72"/>
      <c r="N133" s="282">
        <f t="shared" si="3"/>
        <v>0</v>
      </c>
    </row>
    <row r="134" spans="1:14" ht="13.5" x14ac:dyDescent="0.2">
      <c r="A134" s="60">
        <v>124</v>
      </c>
      <c r="B134" s="29"/>
      <c r="C134" s="29"/>
      <c r="D134" s="19"/>
      <c r="E134" s="44"/>
      <c r="F134" s="36"/>
      <c r="G134" s="36"/>
      <c r="H134" s="70"/>
      <c r="I134" s="71"/>
      <c r="J134" s="101" t="str">
        <f t="shared" si="2"/>
        <v>0,00</v>
      </c>
      <c r="K134" s="72"/>
      <c r="L134" s="72"/>
      <c r="M134" s="72"/>
      <c r="N134" s="282">
        <f t="shared" si="3"/>
        <v>0</v>
      </c>
    </row>
    <row r="135" spans="1:14" ht="13.5" x14ac:dyDescent="0.2">
      <c r="A135" s="60">
        <v>125</v>
      </c>
      <c r="B135" s="29"/>
      <c r="C135" s="29"/>
      <c r="D135" s="19"/>
      <c r="E135" s="44"/>
      <c r="F135" s="36"/>
      <c r="G135" s="36"/>
      <c r="H135" s="70"/>
      <c r="I135" s="71"/>
      <c r="J135" s="101" t="str">
        <f t="shared" si="2"/>
        <v>0,00</v>
      </c>
      <c r="K135" s="72"/>
      <c r="L135" s="72"/>
      <c r="M135" s="72"/>
      <c r="N135" s="282">
        <f t="shared" si="3"/>
        <v>0</v>
      </c>
    </row>
    <row r="136" spans="1:14" ht="13.5" x14ac:dyDescent="0.2">
      <c r="A136" s="60">
        <v>126</v>
      </c>
      <c r="B136" s="29"/>
      <c r="C136" s="29"/>
      <c r="D136" s="19"/>
      <c r="E136" s="44"/>
      <c r="F136" s="36"/>
      <c r="G136" s="36"/>
      <c r="H136" s="70"/>
      <c r="I136" s="71"/>
      <c r="J136" s="101" t="str">
        <f t="shared" si="2"/>
        <v>0,00</v>
      </c>
      <c r="K136" s="72"/>
      <c r="L136" s="72"/>
      <c r="M136" s="72"/>
      <c r="N136" s="282">
        <f t="shared" si="3"/>
        <v>0</v>
      </c>
    </row>
    <row r="137" spans="1:14" ht="13.5" x14ac:dyDescent="0.2">
      <c r="A137" s="60">
        <v>127</v>
      </c>
      <c r="B137" s="29"/>
      <c r="C137" s="29"/>
      <c r="D137" s="19"/>
      <c r="E137" s="44"/>
      <c r="F137" s="36"/>
      <c r="G137" s="36"/>
      <c r="H137" s="70"/>
      <c r="I137" s="71"/>
      <c r="J137" s="101" t="str">
        <f t="shared" si="2"/>
        <v>0,00</v>
      </c>
      <c r="K137" s="72"/>
      <c r="L137" s="72"/>
      <c r="M137" s="72"/>
      <c r="N137" s="282">
        <f t="shared" si="3"/>
        <v>0</v>
      </c>
    </row>
    <row r="138" spans="1:14" ht="13.5" x14ac:dyDescent="0.2">
      <c r="A138" s="60">
        <v>128</v>
      </c>
      <c r="B138" s="29"/>
      <c r="C138" s="29"/>
      <c r="D138" s="19"/>
      <c r="E138" s="44"/>
      <c r="F138" s="36"/>
      <c r="G138" s="36"/>
      <c r="H138" s="70"/>
      <c r="I138" s="71"/>
      <c r="J138" s="101" t="str">
        <f t="shared" si="2"/>
        <v>0,00</v>
      </c>
      <c r="K138" s="72"/>
      <c r="L138" s="72"/>
      <c r="M138" s="72"/>
      <c r="N138" s="282">
        <f t="shared" si="3"/>
        <v>0</v>
      </c>
    </row>
    <row r="139" spans="1:14" ht="13.5" x14ac:dyDescent="0.2">
      <c r="A139" s="60">
        <v>129</v>
      </c>
      <c r="B139" s="29"/>
      <c r="C139" s="29"/>
      <c r="D139" s="19"/>
      <c r="E139" s="44"/>
      <c r="F139" s="36"/>
      <c r="G139" s="36"/>
      <c r="H139" s="70"/>
      <c r="I139" s="71"/>
      <c r="J139" s="101" t="str">
        <f t="shared" si="2"/>
        <v>0,00</v>
      </c>
      <c r="K139" s="72"/>
      <c r="L139" s="72"/>
      <c r="M139" s="72"/>
      <c r="N139" s="282">
        <f t="shared" si="3"/>
        <v>0</v>
      </c>
    </row>
    <row r="140" spans="1:14" ht="13.5" x14ac:dyDescent="0.2">
      <c r="A140" s="60">
        <v>130</v>
      </c>
      <c r="B140" s="29"/>
      <c r="C140" s="29"/>
      <c r="D140" s="19"/>
      <c r="E140" s="44"/>
      <c r="F140" s="36"/>
      <c r="G140" s="36"/>
      <c r="H140" s="70"/>
      <c r="I140" s="71"/>
      <c r="J140" s="101" t="str">
        <f t="shared" ref="J140:J203" si="4">FIXED(IF(N140&gt;SUM(K140:M140),"Error",N140),2)</f>
        <v>0,00</v>
      </c>
      <c r="K140" s="72"/>
      <c r="L140" s="72"/>
      <c r="M140" s="72"/>
      <c r="N140" s="282">
        <f t="shared" ref="N140:N203" si="5">H140*I140</f>
        <v>0</v>
      </c>
    </row>
    <row r="141" spans="1:14" ht="13.5" x14ac:dyDescent="0.2">
      <c r="A141" s="60">
        <v>131</v>
      </c>
      <c r="B141" s="29"/>
      <c r="C141" s="29"/>
      <c r="D141" s="19"/>
      <c r="E141" s="44"/>
      <c r="F141" s="36"/>
      <c r="G141" s="36"/>
      <c r="H141" s="70"/>
      <c r="I141" s="71"/>
      <c r="J141" s="101" t="str">
        <f t="shared" si="4"/>
        <v>0,00</v>
      </c>
      <c r="K141" s="72"/>
      <c r="L141" s="72"/>
      <c r="M141" s="72"/>
      <c r="N141" s="282">
        <f t="shared" si="5"/>
        <v>0</v>
      </c>
    </row>
    <row r="142" spans="1:14" ht="13.5" x14ac:dyDescent="0.2">
      <c r="A142" s="60">
        <v>132</v>
      </c>
      <c r="B142" s="29"/>
      <c r="C142" s="29"/>
      <c r="D142" s="19"/>
      <c r="E142" s="44"/>
      <c r="F142" s="36"/>
      <c r="G142" s="36"/>
      <c r="H142" s="70"/>
      <c r="I142" s="71"/>
      <c r="J142" s="101" t="str">
        <f t="shared" si="4"/>
        <v>0,00</v>
      </c>
      <c r="K142" s="72"/>
      <c r="L142" s="72"/>
      <c r="M142" s="72"/>
      <c r="N142" s="282">
        <f t="shared" si="5"/>
        <v>0</v>
      </c>
    </row>
    <row r="143" spans="1:14" ht="13.5" x14ac:dyDescent="0.2">
      <c r="A143" s="60">
        <v>133</v>
      </c>
      <c r="B143" s="29"/>
      <c r="C143" s="29"/>
      <c r="D143" s="19"/>
      <c r="E143" s="44"/>
      <c r="F143" s="36"/>
      <c r="G143" s="36"/>
      <c r="H143" s="70"/>
      <c r="I143" s="71"/>
      <c r="J143" s="101" t="str">
        <f t="shared" si="4"/>
        <v>0,00</v>
      </c>
      <c r="K143" s="72"/>
      <c r="L143" s="72"/>
      <c r="M143" s="72"/>
      <c r="N143" s="282">
        <f t="shared" si="5"/>
        <v>0</v>
      </c>
    </row>
    <row r="144" spans="1:14" ht="13.5" x14ac:dyDescent="0.2">
      <c r="A144" s="60">
        <v>134</v>
      </c>
      <c r="B144" s="29"/>
      <c r="C144" s="29"/>
      <c r="D144" s="19"/>
      <c r="E144" s="44"/>
      <c r="F144" s="36"/>
      <c r="G144" s="36"/>
      <c r="H144" s="70"/>
      <c r="I144" s="71"/>
      <c r="J144" s="101" t="str">
        <f t="shared" si="4"/>
        <v>0,00</v>
      </c>
      <c r="K144" s="72"/>
      <c r="L144" s="72"/>
      <c r="M144" s="72"/>
      <c r="N144" s="282">
        <f t="shared" si="5"/>
        <v>0</v>
      </c>
    </row>
    <row r="145" spans="1:14" ht="13.5" x14ac:dyDescent="0.2">
      <c r="A145" s="60">
        <v>135</v>
      </c>
      <c r="B145" s="29"/>
      <c r="C145" s="29"/>
      <c r="D145" s="19"/>
      <c r="E145" s="44"/>
      <c r="F145" s="36"/>
      <c r="G145" s="36"/>
      <c r="H145" s="70"/>
      <c r="I145" s="71"/>
      <c r="J145" s="101" t="str">
        <f t="shared" si="4"/>
        <v>0,00</v>
      </c>
      <c r="K145" s="72"/>
      <c r="L145" s="72"/>
      <c r="M145" s="72"/>
      <c r="N145" s="282">
        <f t="shared" si="5"/>
        <v>0</v>
      </c>
    </row>
    <row r="146" spans="1:14" ht="13.5" x14ac:dyDescent="0.2">
      <c r="A146" s="60">
        <v>136</v>
      </c>
      <c r="B146" s="29"/>
      <c r="C146" s="29"/>
      <c r="D146" s="19"/>
      <c r="E146" s="44"/>
      <c r="F146" s="36"/>
      <c r="G146" s="36"/>
      <c r="H146" s="70"/>
      <c r="I146" s="71"/>
      <c r="J146" s="101" t="str">
        <f t="shared" si="4"/>
        <v>0,00</v>
      </c>
      <c r="K146" s="72"/>
      <c r="L146" s="72"/>
      <c r="M146" s="72"/>
      <c r="N146" s="282">
        <f t="shared" si="5"/>
        <v>0</v>
      </c>
    </row>
    <row r="147" spans="1:14" ht="13.5" x14ac:dyDescent="0.2">
      <c r="A147" s="60">
        <v>137</v>
      </c>
      <c r="B147" s="29"/>
      <c r="C147" s="29"/>
      <c r="D147" s="19"/>
      <c r="E147" s="44"/>
      <c r="F147" s="36"/>
      <c r="G147" s="36"/>
      <c r="H147" s="70"/>
      <c r="I147" s="71"/>
      <c r="J147" s="101" t="str">
        <f t="shared" si="4"/>
        <v>0,00</v>
      </c>
      <c r="K147" s="72"/>
      <c r="L147" s="72"/>
      <c r="M147" s="72"/>
      <c r="N147" s="282">
        <f t="shared" si="5"/>
        <v>0</v>
      </c>
    </row>
    <row r="148" spans="1:14" ht="13.5" x14ac:dyDescent="0.2">
      <c r="A148" s="60">
        <v>138</v>
      </c>
      <c r="B148" s="29"/>
      <c r="C148" s="29"/>
      <c r="D148" s="19"/>
      <c r="E148" s="44"/>
      <c r="F148" s="36"/>
      <c r="G148" s="36"/>
      <c r="H148" s="70"/>
      <c r="I148" s="71"/>
      <c r="J148" s="101" t="str">
        <f t="shared" si="4"/>
        <v>0,00</v>
      </c>
      <c r="K148" s="72"/>
      <c r="L148" s="72"/>
      <c r="M148" s="72"/>
      <c r="N148" s="282">
        <f t="shared" si="5"/>
        <v>0</v>
      </c>
    </row>
    <row r="149" spans="1:14" ht="13.5" x14ac:dyDescent="0.2">
      <c r="A149" s="60">
        <v>139</v>
      </c>
      <c r="B149" s="29"/>
      <c r="C149" s="29"/>
      <c r="D149" s="19"/>
      <c r="E149" s="44"/>
      <c r="F149" s="36"/>
      <c r="G149" s="36"/>
      <c r="H149" s="70"/>
      <c r="I149" s="71"/>
      <c r="J149" s="101" t="str">
        <f t="shared" si="4"/>
        <v>0,00</v>
      </c>
      <c r="K149" s="72"/>
      <c r="L149" s="72"/>
      <c r="M149" s="72"/>
      <c r="N149" s="282">
        <f t="shared" si="5"/>
        <v>0</v>
      </c>
    </row>
    <row r="150" spans="1:14" ht="13.5" x14ac:dyDescent="0.2">
      <c r="A150" s="60">
        <v>140</v>
      </c>
      <c r="B150" s="29"/>
      <c r="C150" s="29"/>
      <c r="D150" s="19"/>
      <c r="E150" s="44"/>
      <c r="F150" s="36"/>
      <c r="G150" s="36"/>
      <c r="H150" s="70"/>
      <c r="I150" s="71"/>
      <c r="J150" s="101" t="str">
        <f t="shared" si="4"/>
        <v>0,00</v>
      </c>
      <c r="K150" s="72"/>
      <c r="L150" s="72"/>
      <c r="M150" s="72"/>
      <c r="N150" s="282">
        <f t="shared" si="5"/>
        <v>0</v>
      </c>
    </row>
    <row r="151" spans="1:14" ht="13.5" x14ac:dyDescent="0.2">
      <c r="A151" s="60">
        <v>141</v>
      </c>
      <c r="B151" s="29"/>
      <c r="C151" s="29"/>
      <c r="D151" s="19"/>
      <c r="E151" s="44"/>
      <c r="F151" s="36"/>
      <c r="G151" s="36"/>
      <c r="H151" s="70"/>
      <c r="I151" s="71"/>
      <c r="J151" s="101" t="str">
        <f t="shared" si="4"/>
        <v>0,00</v>
      </c>
      <c r="K151" s="72"/>
      <c r="L151" s="72"/>
      <c r="M151" s="72"/>
      <c r="N151" s="282">
        <f t="shared" si="5"/>
        <v>0</v>
      </c>
    </row>
    <row r="152" spans="1:14" ht="13.5" x14ac:dyDescent="0.2">
      <c r="A152" s="60">
        <v>142</v>
      </c>
      <c r="B152" s="29"/>
      <c r="C152" s="29"/>
      <c r="D152" s="19"/>
      <c r="E152" s="44"/>
      <c r="F152" s="36"/>
      <c r="G152" s="36"/>
      <c r="H152" s="70"/>
      <c r="I152" s="71"/>
      <c r="J152" s="101" t="str">
        <f t="shared" si="4"/>
        <v>0,00</v>
      </c>
      <c r="K152" s="72"/>
      <c r="L152" s="72"/>
      <c r="M152" s="72"/>
      <c r="N152" s="282">
        <f t="shared" si="5"/>
        <v>0</v>
      </c>
    </row>
    <row r="153" spans="1:14" ht="13.5" x14ac:dyDescent="0.2">
      <c r="A153" s="60">
        <v>143</v>
      </c>
      <c r="B153" s="29"/>
      <c r="C153" s="29"/>
      <c r="D153" s="19"/>
      <c r="E153" s="44"/>
      <c r="F153" s="36"/>
      <c r="G153" s="36"/>
      <c r="H153" s="70"/>
      <c r="I153" s="71"/>
      <c r="J153" s="101" t="str">
        <f t="shared" si="4"/>
        <v>0,00</v>
      </c>
      <c r="K153" s="72"/>
      <c r="L153" s="72"/>
      <c r="M153" s="72"/>
      <c r="N153" s="282">
        <f t="shared" si="5"/>
        <v>0</v>
      </c>
    </row>
    <row r="154" spans="1:14" ht="13.5" x14ac:dyDescent="0.2">
      <c r="A154" s="60">
        <v>144</v>
      </c>
      <c r="B154" s="29"/>
      <c r="C154" s="29"/>
      <c r="D154" s="19"/>
      <c r="E154" s="44"/>
      <c r="F154" s="36"/>
      <c r="G154" s="36"/>
      <c r="H154" s="70"/>
      <c r="I154" s="71"/>
      <c r="J154" s="101" t="str">
        <f t="shared" si="4"/>
        <v>0,00</v>
      </c>
      <c r="K154" s="72"/>
      <c r="L154" s="72"/>
      <c r="M154" s="72"/>
      <c r="N154" s="282">
        <f t="shared" si="5"/>
        <v>0</v>
      </c>
    </row>
    <row r="155" spans="1:14" ht="13.5" x14ac:dyDescent="0.2">
      <c r="A155" s="60">
        <v>145</v>
      </c>
      <c r="B155" s="29"/>
      <c r="C155" s="29"/>
      <c r="D155" s="19"/>
      <c r="E155" s="44"/>
      <c r="F155" s="36"/>
      <c r="G155" s="36"/>
      <c r="H155" s="70"/>
      <c r="I155" s="71"/>
      <c r="J155" s="101" t="str">
        <f t="shared" si="4"/>
        <v>0,00</v>
      </c>
      <c r="K155" s="72"/>
      <c r="L155" s="72"/>
      <c r="M155" s="72"/>
      <c r="N155" s="282">
        <f t="shared" si="5"/>
        <v>0</v>
      </c>
    </row>
    <row r="156" spans="1:14" ht="13.5" x14ac:dyDescent="0.2">
      <c r="A156" s="60">
        <v>146</v>
      </c>
      <c r="B156" s="29"/>
      <c r="C156" s="29"/>
      <c r="D156" s="19"/>
      <c r="E156" s="44"/>
      <c r="F156" s="36"/>
      <c r="G156" s="36"/>
      <c r="H156" s="70"/>
      <c r="I156" s="71"/>
      <c r="J156" s="101" t="str">
        <f t="shared" si="4"/>
        <v>0,00</v>
      </c>
      <c r="K156" s="72"/>
      <c r="L156" s="72"/>
      <c r="M156" s="72"/>
      <c r="N156" s="282">
        <f t="shared" si="5"/>
        <v>0</v>
      </c>
    </row>
    <row r="157" spans="1:14" ht="13.5" x14ac:dyDescent="0.2">
      <c r="A157" s="60">
        <v>147</v>
      </c>
      <c r="B157" s="29"/>
      <c r="C157" s="29"/>
      <c r="D157" s="19"/>
      <c r="E157" s="44"/>
      <c r="F157" s="36"/>
      <c r="G157" s="36"/>
      <c r="H157" s="70"/>
      <c r="I157" s="71"/>
      <c r="J157" s="101" t="str">
        <f t="shared" si="4"/>
        <v>0,00</v>
      </c>
      <c r="K157" s="72"/>
      <c r="L157" s="72"/>
      <c r="M157" s="72"/>
      <c r="N157" s="282">
        <f t="shared" si="5"/>
        <v>0</v>
      </c>
    </row>
    <row r="158" spans="1:14" ht="13.5" x14ac:dyDescent="0.2">
      <c r="A158" s="60">
        <v>148</v>
      </c>
      <c r="B158" s="29"/>
      <c r="C158" s="29"/>
      <c r="D158" s="19"/>
      <c r="E158" s="44"/>
      <c r="F158" s="36"/>
      <c r="G158" s="36"/>
      <c r="H158" s="70"/>
      <c r="I158" s="71"/>
      <c r="J158" s="101" t="str">
        <f t="shared" si="4"/>
        <v>0,00</v>
      </c>
      <c r="K158" s="72"/>
      <c r="L158" s="72"/>
      <c r="M158" s="72"/>
      <c r="N158" s="282">
        <f t="shared" si="5"/>
        <v>0</v>
      </c>
    </row>
    <row r="159" spans="1:14" ht="13.5" x14ac:dyDescent="0.2">
      <c r="A159" s="60">
        <v>149</v>
      </c>
      <c r="B159" s="29"/>
      <c r="C159" s="29"/>
      <c r="D159" s="19"/>
      <c r="E159" s="44"/>
      <c r="F159" s="36"/>
      <c r="G159" s="36"/>
      <c r="H159" s="70"/>
      <c r="I159" s="71"/>
      <c r="J159" s="101" t="str">
        <f t="shared" si="4"/>
        <v>0,00</v>
      </c>
      <c r="K159" s="72"/>
      <c r="L159" s="72"/>
      <c r="M159" s="72"/>
      <c r="N159" s="282">
        <f t="shared" si="5"/>
        <v>0</v>
      </c>
    </row>
    <row r="160" spans="1:14" ht="13.5" x14ac:dyDescent="0.2">
      <c r="A160" s="60">
        <v>150</v>
      </c>
      <c r="B160" s="29"/>
      <c r="C160" s="29"/>
      <c r="D160" s="19"/>
      <c r="E160" s="44"/>
      <c r="F160" s="36"/>
      <c r="G160" s="36"/>
      <c r="H160" s="70"/>
      <c r="I160" s="71"/>
      <c r="J160" s="101" t="str">
        <f t="shared" si="4"/>
        <v>0,00</v>
      </c>
      <c r="K160" s="72"/>
      <c r="L160" s="72"/>
      <c r="M160" s="72"/>
      <c r="N160" s="282">
        <f t="shared" si="5"/>
        <v>0</v>
      </c>
    </row>
    <row r="161" spans="1:14" ht="13.5" x14ac:dyDescent="0.2">
      <c r="A161" s="60">
        <v>151</v>
      </c>
      <c r="B161" s="29"/>
      <c r="C161" s="29"/>
      <c r="D161" s="19"/>
      <c r="E161" s="44"/>
      <c r="F161" s="36"/>
      <c r="G161" s="36"/>
      <c r="H161" s="70"/>
      <c r="I161" s="71"/>
      <c r="J161" s="101" t="str">
        <f t="shared" si="4"/>
        <v>0,00</v>
      </c>
      <c r="K161" s="72"/>
      <c r="L161" s="72"/>
      <c r="M161" s="72"/>
      <c r="N161" s="282">
        <f t="shared" si="5"/>
        <v>0</v>
      </c>
    </row>
    <row r="162" spans="1:14" ht="13.5" x14ac:dyDescent="0.2">
      <c r="A162" s="60">
        <v>152</v>
      </c>
      <c r="B162" s="29"/>
      <c r="C162" s="29"/>
      <c r="D162" s="19"/>
      <c r="E162" s="44"/>
      <c r="F162" s="36"/>
      <c r="G162" s="36"/>
      <c r="H162" s="70"/>
      <c r="I162" s="71"/>
      <c r="J162" s="101" t="str">
        <f t="shared" si="4"/>
        <v>0,00</v>
      </c>
      <c r="K162" s="72"/>
      <c r="L162" s="72"/>
      <c r="M162" s="72"/>
      <c r="N162" s="282">
        <f t="shared" si="5"/>
        <v>0</v>
      </c>
    </row>
    <row r="163" spans="1:14" ht="13.5" x14ac:dyDescent="0.2">
      <c r="A163" s="60">
        <v>153</v>
      </c>
      <c r="B163" s="29"/>
      <c r="C163" s="29"/>
      <c r="D163" s="19"/>
      <c r="E163" s="44"/>
      <c r="F163" s="36"/>
      <c r="G163" s="36"/>
      <c r="H163" s="70"/>
      <c r="I163" s="71"/>
      <c r="J163" s="101" t="str">
        <f t="shared" si="4"/>
        <v>0,00</v>
      </c>
      <c r="K163" s="72"/>
      <c r="L163" s="72"/>
      <c r="M163" s="72"/>
      <c r="N163" s="282">
        <f t="shared" si="5"/>
        <v>0</v>
      </c>
    </row>
    <row r="164" spans="1:14" ht="13.5" x14ac:dyDescent="0.2">
      <c r="A164" s="60">
        <v>154</v>
      </c>
      <c r="B164" s="29"/>
      <c r="C164" s="29"/>
      <c r="D164" s="19"/>
      <c r="E164" s="44"/>
      <c r="F164" s="36"/>
      <c r="G164" s="36"/>
      <c r="H164" s="70"/>
      <c r="I164" s="71"/>
      <c r="J164" s="101" t="str">
        <f t="shared" si="4"/>
        <v>0,00</v>
      </c>
      <c r="K164" s="72"/>
      <c r="L164" s="72"/>
      <c r="M164" s="72"/>
      <c r="N164" s="282">
        <f t="shared" si="5"/>
        <v>0</v>
      </c>
    </row>
    <row r="165" spans="1:14" ht="13.5" x14ac:dyDescent="0.2">
      <c r="A165" s="60">
        <v>155</v>
      </c>
      <c r="B165" s="29"/>
      <c r="C165" s="29"/>
      <c r="D165" s="19"/>
      <c r="E165" s="44"/>
      <c r="F165" s="36"/>
      <c r="G165" s="36"/>
      <c r="H165" s="70"/>
      <c r="I165" s="71"/>
      <c r="J165" s="101" t="str">
        <f t="shared" si="4"/>
        <v>0,00</v>
      </c>
      <c r="K165" s="72"/>
      <c r="L165" s="72"/>
      <c r="M165" s="72"/>
      <c r="N165" s="282">
        <f t="shared" si="5"/>
        <v>0</v>
      </c>
    </row>
    <row r="166" spans="1:14" ht="13.5" x14ac:dyDescent="0.2">
      <c r="A166" s="60">
        <v>156</v>
      </c>
      <c r="B166" s="29"/>
      <c r="C166" s="29"/>
      <c r="D166" s="19"/>
      <c r="E166" s="44"/>
      <c r="F166" s="36"/>
      <c r="G166" s="36"/>
      <c r="H166" s="70"/>
      <c r="I166" s="71"/>
      <c r="J166" s="101" t="str">
        <f t="shared" si="4"/>
        <v>0,00</v>
      </c>
      <c r="K166" s="72"/>
      <c r="L166" s="72"/>
      <c r="M166" s="72"/>
      <c r="N166" s="282">
        <f t="shared" si="5"/>
        <v>0</v>
      </c>
    </row>
    <row r="167" spans="1:14" ht="13.5" x14ac:dyDescent="0.2">
      <c r="A167" s="60">
        <v>157</v>
      </c>
      <c r="B167" s="29"/>
      <c r="C167" s="29"/>
      <c r="D167" s="19"/>
      <c r="E167" s="44"/>
      <c r="F167" s="36"/>
      <c r="G167" s="36"/>
      <c r="H167" s="70"/>
      <c r="I167" s="71"/>
      <c r="J167" s="101" t="str">
        <f t="shared" si="4"/>
        <v>0,00</v>
      </c>
      <c r="K167" s="72"/>
      <c r="L167" s="72"/>
      <c r="M167" s="72"/>
      <c r="N167" s="282">
        <f t="shared" si="5"/>
        <v>0</v>
      </c>
    </row>
    <row r="168" spans="1:14" ht="13.5" x14ac:dyDescent="0.2">
      <c r="A168" s="60">
        <v>158</v>
      </c>
      <c r="B168" s="29"/>
      <c r="C168" s="29"/>
      <c r="D168" s="19"/>
      <c r="E168" s="44"/>
      <c r="F168" s="36"/>
      <c r="G168" s="36"/>
      <c r="H168" s="70"/>
      <c r="I168" s="71"/>
      <c r="J168" s="101" t="str">
        <f t="shared" si="4"/>
        <v>0,00</v>
      </c>
      <c r="K168" s="72"/>
      <c r="L168" s="72"/>
      <c r="M168" s="72"/>
      <c r="N168" s="282">
        <f t="shared" si="5"/>
        <v>0</v>
      </c>
    </row>
    <row r="169" spans="1:14" ht="13.5" x14ac:dyDescent="0.2">
      <c r="A169" s="60">
        <v>159</v>
      </c>
      <c r="B169" s="29"/>
      <c r="C169" s="29"/>
      <c r="D169" s="19"/>
      <c r="E169" s="44"/>
      <c r="F169" s="36"/>
      <c r="G169" s="36"/>
      <c r="H169" s="70"/>
      <c r="I169" s="71"/>
      <c r="J169" s="101" t="str">
        <f t="shared" si="4"/>
        <v>0,00</v>
      </c>
      <c r="K169" s="72"/>
      <c r="L169" s="72"/>
      <c r="M169" s="72"/>
      <c r="N169" s="282">
        <f t="shared" si="5"/>
        <v>0</v>
      </c>
    </row>
    <row r="170" spans="1:14" ht="13.5" x14ac:dyDescent="0.2">
      <c r="A170" s="60">
        <v>160</v>
      </c>
      <c r="B170" s="29"/>
      <c r="C170" s="29"/>
      <c r="D170" s="19"/>
      <c r="E170" s="44"/>
      <c r="F170" s="36"/>
      <c r="G170" s="36"/>
      <c r="H170" s="70"/>
      <c r="I170" s="71"/>
      <c r="J170" s="101" t="str">
        <f t="shared" si="4"/>
        <v>0,00</v>
      </c>
      <c r="K170" s="72"/>
      <c r="L170" s="72"/>
      <c r="M170" s="72"/>
      <c r="N170" s="282">
        <f t="shared" si="5"/>
        <v>0</v>
      </c>
    </row>
    <row r="171" spans="1:14" ht="13.5" x14ac:dyDescent="0.2">
      <c r="A171" s="60">
        <v>161</v>
      </c>
      <c r="B171" s="29"/>
      <c r="C171" s="29"/>
      <c r="D171" s="19"/>
      <c r="E171" s="44"/>
      <c r="F171" s="36"/>
      <c r="G171" s="36"/>
      <c r="H171" s="70"/>
      <c r="I171" s="71"/>
      <c r="J171" s="101" t="str">
        <f t="shared" si="4"/>
        <v>0,00</v>
      </c>
      <c r="K171" s="72"/>
      <c r="L171" s="72"/>
      <c r="M171" s="72"/>
      <c r="N171" s="282">
        <f t="shared" si="5"/>
        <v>0</v>
      </c>
    </row>
    <row r="172" spans="1:14" ht="13.5" x14ac:dyDescent="0.2">
      <c r="A172" s="60">
        <v>162</v>
      </c>
      <c r="B172" s="29"/>
      <c r="C172" s="29"/>
      <c r="D172" s="19"/>
      <c r="E172" s="44"/>
      <c r="F172" s="36"/>
      <c r="G172" s="36"/>
      <c r="H172" s="70"/>
      <c r="I172" s="71"/>
      <c r="J172" s="101" t="str">
        <f t="shared" si="4"/>
        <v>0,00</v>
      </c>
      <c r="K172" s="72"/>
      <c r="L172" s="72"/>
      <c r="M172" s="72"/>
      <c r="N172" s="282">
        <f t="shared" si="5"/>
        <v>0</v>
      </c>
    </row>
    <row r="173" spans="1:14" ht="13.5" x14ac:dyDescent="0.2">
      <c r="A173" s="60">
        <v>163</v>
      </c>
      <c r="B173" s="29"/>
      <c r="C173" s="29"/>
      <c r="D173" s="19"/>
      <c r="E173" s="44"/>
      <c r="F173" s="36"/>
      <c r="G173" s="36"/>
      <c r="H173" s="70"/>
      <c r="I173" s="71"/>
      <c r="J173" s="101" t="str">
        <f t="shared" si="4"/>
        <v>0,00</v>
      </c>
      <c r="K173" s="72"/>
      <c r="L173" s="72"/>
      <c r="M173" s="72"/>
      <c r="N173" s="282">
        <f t="shared" si="5"/>
        <v>0</v>
      </c>
    </row>
    <row r="174" spans="1:14" ht="13.5" x14ac:dyDescent="0.2">
      <c r="A174" s="60">
        <v>164</v>
      </c>
      <c r="B174" s="29"/>
      <c r="C174" s="29"/>
      <c r="D174" s="19"/>
      <c r="E174" s="44"/>
      <c r="F174" s="36"/>
      <c r="G174" s="36"/>
      <c r="H174" s="70"/>
      <c r="I174" s="71"/>
      <c r="J174" s="101" t="str">
        <f t="shared" si="4"/>
        <v>0,00</v>
      </c>
      <c r="K174" s="72"/>
      <c r="L174" s="72"/>
      <c r="M174" s="72"/>
      <c r="N174" s="282">
        <f t="shared" si="5"/>
        <v>0</v>
      </c>
    </row>
    <row r="175" spans="1:14" ht="13.5" x14ac:dyDescent="0.2">
      <c r="A175" s="60">
        <v>165</v>
      </c>
      <c r="B175" s="29"/>
      <c r="C175" s="29"/>
      <c r="D175" s="19"/>
      <c r="E175" s="44"/>
      <c r="F175" s="36"/>
      <c r="G175" s="36"/>
      <c r="H175" s="70"/>
      <c r="I175" s="71"/>
      <c r="J175" s="101" t="str">
        <f t="shared" si="4"/>
        <v>0,00</v>
      </c>
      <c r="K175" s="72"/>
      <c r="L175" s="72"/>
      <c r="M175" s="72"/>
      <c r="N175" s="282">
        <f t="shared" si="5"/>
        <v>0</v>
      </c>
    </row>
    <row r="176" spans="1:14" ht="13.5" x14ac:dyDescent="0.2">
      <c r="A176" s="60">
        <v>166</v>
      </c>
      <c r="B176" s="29"/>
      <c r="C176" s="29"/>
      <c r="D176" s="19"/>
      <c r="E176" s="44"/>
      <c r="F176" s="36"/>
      <c r="G176" s="36"/>
      <c r="H176" s="70"/>
      <c r="I176" s="71"/>
      <c r="J176" s="101" t="str">
        <f t="shared" si="4"/>
        <v>0,00</v>
      </c>
      <c r="K176" s="72"/>
      <c r="L176" s="72"/>
      <c r="M176" s="72"/>
      <c r="N176" s="282">
        <f t="shared" si="5"/>
        <v>0</v>
      </c>
    </row>
    <row r="177" spans="1:14" ht="13.5" x14ac:dyDescent="0.2">
      <c r="A177" s="60">
        <v>167</v>
      </c>
      <c r="B177" s="29"/>
      <c r="C177" s="29"/>
      <c r="D177" s="19"/>
      <c r="E177" s="44"/>
      <c r="F177" s="36"/>
      <c r="G177" s="36"/>
      <c r="H177" s="70"/>
      <c r="I177" s="71"/>
      <c r="J177" s="101" t="str">
        <f t="shared" si="4"/>
        <v>0,00</v>
      </c>
      <c r="K177" s="72"/>
      <c r="L177" s="72"/>
      <c r="M177" s="72"/>
      <c r="N177" s="282">
        <f t="shared" si="5"/>
        <v>0</v>
      </c>
    </row>
    <row r="178" spans="1:14" ht="13.5" x14ac:dyDescent="0.2">
      <c r="A178" s="60">
        <v>168</v>
      </c>
      <c r="B178" s="29"/>
      <c r="C178" s="29"/>
      <c r="D178" s="19"/>
      <c r="E178" s="44"/>
      <c r="F178" s="36"/>
      <c r="G178" s="36"/>
      <c r="H178" s="70"/>
      <c r="I178" s="71"/>
      <c r="J178" s="101" t="str">
        <f t="shared" si="4"/>
        <v>0,00</v>
      </c>
      <c r="K178" s="72"/>
      <c r="L178" s="72"/>
      <c r="M178" s="72"/>
      <c r="N178" s="282">
        <f t="shared" si="5"/>
        <v>0</v>
      </c>
    </row>
    <row r="179" spans="1:14" ht="13.5" x14ac:dyDescent="0.2">
      <c r="A179" s="60">
        <v>169</v>
      </c>
      <c r="B179" s="29"/>
      <c r="C179" s="29"/>
      <c r="D179" s="19"/>
      <c r="E179" s="44"/>
      <c r="F179" s="36"/>
      <c r="G179" s="36"/>
      <c r="H179" s="70"/>
      <c r="I179" s="71"/>
      <c r="J179" s="101" t="str">
        <f t="shared" si="4"/>
        <v>0,00</v>
      </c>
      <c r="K179" s="72"/>
      <c r="L179" s="72"/>
      <c r="M179" s="72"/>
      <c r="N179" s="282">
        <f t="shared" si="5"/>
        <v>0</v>
      </c>
    </row>
    <row r="180" spans="1:14" ht="13.5" x14ac:dyDescent="0.2">
      <c r="A180" s="60">
        <v>170</v>
      </c>
      <c r="B180" s="29"/>
      <c r="C180" s="29"/>
      <c r="D180" s="19"/>
      <c r="E180" s="44"/>
      <c r="F180" s="36"/>
      <c r="G180" s="36"/>
      <c r="H180" s="70"/>
      <c r="I180" s="71"/>
      <c r="J180" s="101" t="str">
        <f t="shared" si="4"/>
        <v>0,00</v>
      </c>
      <c r="K180" s="72"/>
      <c r="L180" s="72"/>
      <c r="M180" s="72"/>
      <c r="N180" s="282">
        <f t="shared" si="5"/>
        <v>0</v>
      </c>
    </row>
    <row r="181" spans="1:14" ht="13.5" x14ac:dyDescent="0.2">
      <c r="A181" s="60">
        <v>171</v>
      </c>
      <c r="B181" s="29"/>
      <c r="C181" s="29"/>
      <c r="D181" s="19"/>
      <c r="E181" s="44"/>
      <c r="F181" s="36"/>
      <c r="G181" s="36"/>
      <c r="H181" s="70"/>
      <c r="I181" s="71"/>
      <c r="J181" s="101" t="str">
        <f t="shared" si="4"/>
        <v>0,00</v>
      </c>
      <c r="K181" s="72"/>
      <c r="L181" s="72"/>
      <c r="M181" s="72"/>
      <c r="N181" s="282">
        <f t="shared" si="5"/>
        <v>0</v>
      </c>
    </row>
    <row r="182" spans="1:14" ht="13.5" x14ac:dyDescent="0.2">
      <c r="A182" s="60">
        <v>172</v>
      </c>
      <c r="B182" s="29"/>
      <c r="C182" s="29"/>
      <c r="D182" s="19"/>
      <c r="E182" s="44"/>
      <c r="F182" s="36"/>
      <c r="G182" s="36"/>
      <c r="H182" s="70"/>
      <c r="I182" s="71"/>
      <c r="J182" s="101" t="str">
        <f t="shared" si="4"/>
        <v>0,00</v>
      </c>
      <c r="K182" s="72"/>
      <c r="L182" s="72"/>
      <c r="M182" s="72"/>
      <c r="N182" s="282">
        <f t="shared" si="5"/>
        <v>0</v>
      </c>
    </row>
    <row r="183" spans="1:14" ht="13.5" x14ac:dyDescent="0.2">
      <c r="A183" s="60">
        <v>173</v>
      </c>
      <c r="B183" s="29"/>
      <c r="C183" s="29"/>
      <c r="D183" s="19"/>
      <c r="E183" s="44"/>
      <c r="F183" s="36"/>
      <c r="G183" s="36"/>
      <c r="H183" s="70"/>
      <c r="I183" s="71"/>
      <c r="J183" s="101" t="str">
        <f t="shared" si="4"/>
        <v>0,00</v>
      </c>
      <c r="K183" s="72"/>
      <c r="L183" s="72"/>
      <c r="M183" s="72"/>
      <c r="N183" s="282">
        <f t="shared" si="5"/>
        <v>0</v>
      </c>
    </row>
    <row r="184" spans="1:14" ht="11.25" customHeight="1" x14ac:dyDescent="0.2">
      <c r="A184" s="60">
        <v>174</v>
      </c>
      <c r="B184" s="29"/>
      <c r="C184" s="29"/>
      <c r="D184" s="19"/>
      <c r="E184" s="44"/>
      <c r="F184" s="36"/>
      <c r="G184" s="36"/>
      <c r="H184" s="70"/>
      <c r="I184" s="71"/>
      <c r="J184" s="101" t="str">
        <f t="shared" si="4"/>
        <v>0,00</v>
      </c>
      <c r="K184" s="72"/>
      <c r="L184" s="72"/>
      <c r="M184" s="72"/>
      <c r="N184" s="282">
        <f t="shared" si="5"/>
        <v>0</v>
      </c>
    </row>
    <row r="185" spans="1:14" ht="13.5" x14ac:dyDescent="0.2">
      <c r="A185" s="60">
        <v>175</v>
      </c>
      <c r="B185" s="29"/>
      <c r="C185" s="29"/>
      <c r="D185" s="19"/>
      <c r="E185" s="44"/>
      <c r="F185" s="36"/>
      <c r="G185" s="36"/>
      <c r="H185" s="70"/>
      <c r="I185" s="71"/>
      <c r="J185" s="101" t="str">
        <f t="shared" si="4"/>
        <v>0,00</v>
      </c>
      <c r="K185" s="72"/>
      <c r="L185" s="72"/>
      <c r="M185" s="72"/>
      <c r="N185" s="282">
        <f t="shared" si="5"/>
        <v>0</v>
      </c>
    </row>
    <row r="186" spans="1:14" ht="13.5" x14ac:dyDescent="0.2">
      <c r="A186" s="60">
        <v>176</v>
      </c>
      <c r="B186" s="29"/>
      <c r="C186" s="29"/>
      <c r="D186" s="19"/>
      <c r="E186" s="44"/>
      <c r="F186" s="36"/>
      <c r="G186" s="36"/>
      <c r="H186" s="70"/>
      <c r="I186" s="71"/>
      <c r="J186" s="101" t="str">
        <f t="shared" si="4"/>
        <v>0,00</v>
      </c>
      <c r="K186" s="72"/>
      <c r="L186" s="72"/>
      <c r="M186" s="72"/>
      <c r="N186" s="282">
        <f t="shared" si="5"/>
        <v>0</v>
      </c>
    </row>
    <row r="187" spans="1:14" ht="13.5" x14ac:dyDescent="0.2">
      <c r="A187" s="60">
        <v>177</v>
      </c>
      <c r="B187" s="29"/>
      <c r="C187" s="29"/>
      <c r="D187" s="19"/>
      <c r="E187" s="44"/>
      <c r="F187" s="36"/>
      <c r="G187" s="36"/>
      <c r="H187" s="70"/>
      <c r="I187" s="71"/>
      <c r="J187" s="101" t="str">
        <f t="shared" si="4"/>
        <v>0,00</v>
      </c>
      <c r="K187" s="72"/>
      <c r="L187" s="72"/>
      <c r="M187" s="72"/>
      <c r="N187" s="282">
        <f t="shared" si="5"/>
        <v>0</v>
      </c>
    </row>
    <row r="188" spans="1:14" ht="13.5" x14ac:dyDescent="0.2">
      <c r="A188" s="60">
        <v>178</v>
      </c>
      <c r="B188" s="29"/>
      <c r="C188" s="29"/>
      <c r="D188" s="19"/>
      <c r="E188" s="44"/>
      <c r="F188" s="36"/>
      <c r="G188" s="36"/>
      <c r="H188" s="70"/>
      <c r="I188" s="71"/>
      <c r="J188" s="101" t="str">
        <f t="shared" si="4"/>
        <v>0,00</v>
      </c>
      <c r="K188" s="72"/>
      <c r="L188" s="72"/>
      <c r="M188" s="72"/>
      <c r="N188" s="282">
        <f t="shared" si="5"/>
        <v>0</v>
      </c>
    </row>
    <row r="189" spans="1:14" ht="13.5" x14ac:dyDescent="0.2">
      <c r="A189" s="60">
        <v>179</v>
      </c>
      <c r="B189" s="29"/>
      <c r="C189" s="29"/>
      <c r="D189" s="19"/>
      <c r="E189" s="44"/>
      <c r="F189" s="36"/>
      <c r="G189" s="36"/>
      <c r="H189" s="70"/>
      <c r="I189" s="71"/>
      <c r="J189" s="101" t="str">
        <f t="shared" si="4"/>
        <v>0,00</v>
      </c>
      <c r="K189" s="72"/>
      <c r="L189" s="72"/>
      <c r="M189" s="72"/>
      <c r="N189" s="282">
        <f t="shared" si="5"/>
        <v>0</v>
      </c>
    </row>
    <row r="190" spans="1:14" ht="13.5" x14ac:dyDescent="0.2">
      <c r="A190" s="60">
        <v>180</v>
      </c>
      <c r="B190" s="29"/>
      <c r="C190" s="29"/>
      <c r="D190" s="19"/>
      <c r="E190" s="44"/>
      <c r="F190" s="36"/>
      <c r="G190" s="36"/>
      <c r="H190" s="70"/>
      <c r="I190" s="71"/>
      <c r="J190" s="101" t="str">
        <f t="shared" si="4"/>
        <v>0,00</v>
      </c>
      <c r="K190" s="72"/>
      <c r="L190" s="72"/>
      <c r="M190" s="72"/>
      <c r="N190" s="282">
        <f t="shared" si="5"/>
        <v>0</v>
      </c>
    </row>
    <row r="191" spans="1:14" ht="13.5" x14ac:dyDescent="0.2">
      <c r="A191" s="60">
        <v>181</v>
      </c>
      <c r="B191" s="29"/>
      <c r="C191" s="29"/>
      <c r="D191" s="19"/>
      <c r="E191" s="44"/>
      <c r="F191" s="36"/>
      <c r="G191" s="36"/>
      <c r="H191" s="70"/>
      <c r="I191" s="71"/>
      <c r="J191" s="101" t="str">
        <f t="shared" si="4"/>
        <v>0,00</v>
      </c>
      <c r="K191" s="72"/>
      <c r="L191" s="72"/>
      <c r="M191" s="72"/>
      <c r="N191" s="282">
        <f t="shared" si="5"/>
        <v>0</v>
      </c>
    </row>
    <row r="192" spans="1:14" ht="13.5" x14ac:dyDescent="0.2">
      <c r="A192" s="60">
        <v>182</v>
      </c>
      <c r="B192" s="29"/>
      <c r="C192" s="29"/>
      <c r="D192" s="19"/>
      <c r="E192" s="44"/>
      <c r="F192" s="36"/>
      <c r="G192" s="36"/>
      <c r="H192" s="70"/>
      <c r="I192" s="71"/>
      <c r="J192" s="101" t="str">
        <f t="shared" si="4"/>
        <v>0,00</v>
      </c>
      <c r="K192" s="72"/>
      <c r="L192" s="72"/>
      <c r="M192" s="72"/>
      <c r="N192" s="282">
        <f t="shared" si="5"/>
        <v>0</v>
      </c>
    </row>
    <row r="193" spans="1:14" ht="13.5" x14ac:dyDescent="0.2">
      <c r="A193" s="60">
        <v>183</v>
      </c>
      <c r="B193" s="29"/>
      <c r="C193" s="29"/>
      <c r="D193" s="19"/>
      <c r="E193" s="44"/>
      <c r="F193" s="36"/>
      <c r="G193" s="36"/>
      <c r="H193" s="70"/>
      <c r="I193" s="71"/>
      <c r="J193" s="101" t="str">
        <f t="shared" si="4"/>
        <v>0,00</v>
      </c>
      <c r="K193" s="72"/>
      <c r="L193" s="72"/>
      <c r="M193" s="72"/>
      <c r="N193" s="282">
        <f t="shared" si="5"/>
        <v>0</v>
      </c>
    </row>
    <row r="194" spans="1:14" ht="13.5" x14ac:dyDescent="0.2">
      <c r="A194" s="60">
        <v>184</v>
      </c>
      <c r="B194" s="29"/>
      <c r="C194" s="29"/>
      <c r="D194" s="19"/>
      <c r="E194" s="44"/>
      <c r="F194" s="36"/>
      <c r="G194" s="36"/>
      <c r="H194" s="70"/>
      <c r="I194" s="71"/>
      <c r="J194" s="101" t="str">
        <f t="shared" si="4"/>
        <v>0,00</v>
      </c>
      <c r="K194" s="72"/>
      <c r="L194" s="72"/>
      <c r="M194" s="72"/>
      <c r="N194" s="282">
        <f t="shared" si="5"/>
        <v>0</v>
      </c>
    </row>
    <row r="195" spans="1:14" ht="13.5" x14ac:dyDescent="0.2">
      <c r="A195" s="60">
        <v>185</v>
      </c>
      <c r="B195" s="29"/>
      <c r="C195" s="29"/>
      <c r="D195" s="19"/>
      <c r="E195" s="44"/>
      <c r="F195" s="36"/>
      <c r="G195" s="36"/>
      <c r="H195" s="70"/>
      <c r="I195" s="71"/>
      <c r="J195" s="101" t="str">
        <f t="shared" si="4"/>
        <v>0,00</v>
      </c>
      <c r="K195" s="72"/>
      <c r="L195" s="72"/>
      <c r="M195" s="72"/>
      <c r="N195" s="282">
        <f t="shared" si="5"/>
        <v>0</v>
      </c>
    </row>
    <row r="196" spans="1:14" ht="13.5" x14ac:dyDescent="0.2">
      <c r="A196" s="60">
        <v>186</v>
      </c>
      <c r="B196" s="29"/>
      <c r="C196" s="29"/>
      <c r="D196" s="19"/>
      <c r="E196" s="44"/>
      <c r="F196" s="36"/>
      <c r="G196" s="36"/>
      <c r="H196" s="70"/>
      <c r="I196" s="71"/>
      <c r="J196" s="101" t="str">
        <f t="shared" si="4"/>
        <v>0,00</v>
      </c>
      <c r="K196" s="72"/>
      <c r="L196" s="72"/>
      <c r="M196" s="72"/>
      <c r="N196" s="282">
        <f t="shared" si="5"/>
        <v>0</v>
      </c>
    </row>
    <row r="197" spans="1:14" ht="13.5" x14ac:dyDescent="0.2">
      <c r="A197" s="60">
        <v>187</v>
      </c>
      <c r="B197" s="29"/>
      <c r="C197" s="29"/>
      <c r="D197" s="19"/>
      <c r="E197" s="44"/>
      <c r="F197" s="36"/>
      <c r="G197" s="36"/>
      <c r="H197" s="70"/>
      <c r="I197" s="71"/>
      <c r="J197" s="101" t="str">
        <f t="shared" si="4"/>
        <v>0,00</v>
      </c>
      <c r="K197" s="72"/>
      <c r="L197" s="72"/>
      <c r="M197" s="72"/>
      <c r="N197" s="282">
        <f t="shared" si="5"/>
        <v>0</v>
      </c>
    </row>
    <row r="198" spans="1:14" ht="13.5" x14ac:dyDescent="0.2">
      <c r="A198" s="60">
        <v>188</v>
      </c>
      <c r="B198" s="29"/>
      <c r="C198" s="29"/>
      <c r="D198" s="19"/>
      <c r="E198" s="44"/>
      <c r="F198" s="36"/>
      <c r="G198" s="36"/>
      <c r="H198" s="70"/>
      <c r="I198" s="71"/>
      <c r="J198" s="101" t="str">
        <f t="shared" si="4"/>
        <v>0,00</v>
      </c>
      <c r="K198" s="72"/>
      <c r="L198" s="72"/>
      <c r="M198" s="72"/>
      <c r="N198" s="282">
        <f t="shared" si="5"/>
        <v>0</v>
      </c>
    </row>
    <row r="199" spans="1:14" ht="13.5" x14ac:dyDescent="0.2">
      <c r="A199" s="60">
        <v>189</v>
      </c>
      <c r="B199" s="29"/>
      <c r="C199" s="29"/>
      <c r="D199" s="19"/>
      <c r="E199" s="44"/>
      <c r="F199" s="36"/>
      <c r="G199" s="36"/>
      <c r="H199" s="70"/>
      <c r="I199" s="71"/>
      <c r="J199" s="101" t="str">
        <f t="shared" si="4"/>
        <v>0,00</v>
      </c>
      <c r="K199" s="72"/>
      <c r="L199" s="72"/>
      <c r="M199" s="72"/>
      <c r="N199" s="282">
        <f t="shared" si="5"/>
        <v>0</v>
      </c>
    </row>
    <row r="200" spans="1:14" ht="13.5" x14ac:dyDescent="0.2">
      <c r="A200" s="60">
        <v>190</v>
      </c>
      <c r="B200" s="29"/>
      <c r="C200" s="29"/>
      <c r="D200" s="19"/>
      <c r="E200" s="44"/>
      <c r="F200" s="36"/>
      <c r="G200" s="36"/>
      <c r="H200" s="70"/>
      <c r="I200" s="71"/>
      <c r="J200" s="101" t="str">
        <f t="shared" si="4"/>
        <v>0,00</v>
      </c>
      <c r="K200" s="72"/>
      <c r="L200" s="72"/>
      <c r="M200" s="72"/>
      <c r="N200" s="282">
        <f t="shared" si="5"/>
        <v>0</v>
      </c>
    </row>
    <row r="201" spans="1:14" ht="13.5" x14ac:dyDescent="0.2">
      <c r="A201" s="60">
        <v>191</v>
      </c>
      <c r="B201" s="29"/>
      <c r="C201" s="29"/>
      <c r="D201" s="19"/>
      <c r="E201" s="44"/>
      <c r="F201" s="36"/>
      <c r="G201" s="36"/>
      <c r="H201" s="70"/>
      <c r="I201" s="71"/>
      <c r="J201" s="101" t="str">
        <f t="shared" si="4"/>
        <v>0,00</v>
      </c>
      <c r="K201" s="72"/>
      <c r="L201" s="72"/>
      <c r="M201" s="72"/>
      <c r="N201" s="282">
        <f t="shared" si="5"/>
        <v>0</v>
      </c>
    </row>
    <row r="202" spans="1:14" ht="13.5" x14ac:dyDescent="0.2">
      <c r="A202" s="60">
        <v>192</v>
      </c>
      <c r="B202" s="29"/>
      <c r="C202" s="29"/>
      <c r="D202" s="19"/>
      <c r="E202" s="44"/>
      <c r="F202" s="36"/>
      <c r="G202" s="36"/>
      <c r="H202" s="70"/>
      <c r="I202" s="71"/>
      <c r="J202" s="101" t="str">
        <f t="shared" si="4"/>
        <v>0,00</v>
      </c>
      <c r="K202" s="72"/>
      <c r="L202" s="72"/>
      <c r="M202" s="72"/>
      <c r="N202" s="282">
        <f t="shared" si="5"/>
        <v>0</v>
      </c>
    </row>
    <row r="203" spans="1:14" ht="13.5" x14ac:dyDescent="0.2">
      <c r="A203" s="60">
        <v>193</v>
      </c>
      <c r="B203" s="29"/>
      <c r="C203" s="29"/>
      <c r="D203" s="19"/>
      <c r="E203" s="44"/>
      <c r="F203" s="36"/>
      <c r="G203" s="36"/>
      <c r="H203" s="70"/>
      <c r="I203" s="71"/>
      <c r="J203" s="101" t="str">
        <f t="shared" si="4"/>
        <v>0,00</v>
      </c>
      <c r="K203" s="72"/>
      <c r="L203" s="72"/>
      <c r="M203" s="72"/>
      <c r="N203" s="282">
        <f t="shared" si="5"/>
        <v>0</v>
      </c>
    </row>
    <row r="204" spans="1:14" ht="13.5" x14ac:dyDescent="0.2">
      <c r="A204" s="60">
        <v>194</v>
      </c>
      <c r="B204" s="29"/>
      <c r="C204" s="29"/>
      <c r="D204" s="19"/>
      <c r="E204" s="44"/>
      <c r="F204" s="36"/>
      <c r="G204" s="36"/>
      <c r="H204" s="70"/>
      <c r="I204" s="71"/>
      <c r="J204" s="101" t="str">
        <f t="shared" ref="J204:J267" si="6">FIXED(IF(N204&gt;SUM(K204:M204),"Error",N204),2)</f>
        <v>0,00</v>
      </c>
      <c r="K204" s="72"/>
      <c r="L204" s="72"/>
      <c r="M204" s="72"/>
      <c r="N204" s="282">
        <f t="shared" ref="N204:N267" si="7">H204*I204</f>
        <v>0</v>
      </c>
    </row>
    <row r="205" spans="1:14" ht="13.5" x14ac:dyDescent="0.2">
      <c r="A205" s="60">
        <v>195</v>
      </c>
      <c r="B205" s="29"/>
      <c r="C205" s="29"/>
      <c r="D205" s="19"/>
      <c r="E205" s="44"/>
      <c r="F205" s="36"/>
      <c r="G205" s="36"/>
      <c r="H205" s="70"/>
      <c r="I205" s="71"/>
      <c r="J205" s="101" t="str">
        <f t="shared" si="6"/>
        <v>0,00</v>
      </c>
      <c r="K205" s="72"/>
      <c r="L205" s="72"/>
      <c r="M205" s="72"/>
      <c r="N205" s="282">
        <f t="shared" si="7"/>
        <v>0</v>
      </c>
    </row>
    <row r="206" spans="1:14" ht="13.5" x14ac:dyDescent="0.2">
      <c r="A206" s="60">
        <v>196</v>
      </c>
      <c r="B206" s="29"/>
      <c r="C206" s="29"/>
      <c r="D206" s="19"/>
      <c r="E206" s="44"/>
      <c r="F206" s="36"/>
      <c r="G206" s="36"/>
      <c r="H206" s="70"/>
      <c r="I206" s="71"/>
      <c r="J206" s="101" t="str">
        <f t="shared" si="6"/>
        <v>0,00</v>
      </c>
      <c r="K206" s="72"/>
      <c r="L206" s="72"/>
      <c r="M206" s="72"/>
      <c r="N206" s="282">
        <f t="shared" si="7"/>
        <v>0</v>
      </c>
    </row>
    <row r="207" spans="1:14" ht="13.5" x14ac:dyDescent="0.2">
      <c r="A207" s="60">
        <v>197</v>
      </c>
      <c r="B207" s="29"/>
      <c r="C207" s="29"/>
      <c r="D207" s="19"/>
      <c r="E207" s="44"/>
      <c r="F207" s="36"/>
      <c r="G207" s="36"/>
      <c r="H207" s="70"/>
      <c r="I207" s="71"/>
      <c r="J207" s="101" t="str">
        <f t="shared" si="6"/>
        <v>0,00</v>
      </c>
      <c r="K207" s="72"/>
      <c r="L207" s="72"/>
      <c r="M207" s="72"/>
      <c r="N207" s="282">
        <f t="shared" si="7"/>
        <v>0</v>
      </c>
    </row>
    <row r="208" spans="1:14" ht="13.5" x14ac:dyDescent="0.2">
      <c r="A208" s="60">
        <v>198</v>
      </c>
      <c r="B208" s="29"/>
      <c r="C208" s="29"/>
      <c r="D208" s="19"/>
      <c r="E208" s="44"/>
      <c r="F208" s="36"/>
      <c r="G208" s="36"/>
      <c r="H208" s="70"/>
      <c r="I208" s="71"/>
      <c r="J208" s="101" t="str">
        <f t="shared" si="6"/>
        <v>0,00</v>
      </c>
      <c r="K208" s="72"/>
      <c r="L208" s="72"/>
      <c r="M208" s="72"/>
      <c r="N208" s="282">
        <f t="shared" si="7"/>
        <v>0</v>
      </c>
    </row>
    <row r="209" spans="1:14" ht="13.5" x14ac:dyDescent="0.2">
      <c r="A209" s="60">
        <v>199</v>
      </c>
      <c r="B209" s="29"/>
      <c r="C209" s="29"/>
      <c r="D209" s="19"/>
      <c r="E209" s="44"/>
      <c r="F209" s="36"/>
      <c r="G209" s="36"/>
      <c r="H209" s="70"/>
      <c r="I209" s="71"/>
      <c r="J209" s="101" t="str">
        <f t="shared" si="6"/>
        <v>0,00</v>
      </c>
      <c r="K209" s="72"/>
      <c r="L209" s="72"/>
      <c r="M209" s="72"/>
      <c r="N209" s="282">
        <f t="shared" si="7"/>
        <v>0</v>
      </c>
    </row>
    <row r="210" spans="1:14" ht="13.5" x14ac:dyDescent="0.2">
      <c r="A210" s="60">
        <v>200</v>
      </c>
      <c r="B210" s="29"/>
      <c r="C210" s="29"/>
      <c r="D210" s="19"/>
      <c r="E210" s="44"/>
      <c r="F210" s="36"/>
      <c r="G210" s="36"/>
      <c r="H210" s="70"/>
      <c r="I210" s="71"/>
      <c r="J210" s="101" t="str">
        <f t="shared" si="6"/>
        <v>0,00</v>
      </c>
      <c r="K210" s="72"/>
      <c r="L210" s="72"/>
      <c r="M210" s="72"/>
      <c r="N210" s="282">
        <f t="shared" si="7"/>
        <v>0</v>
      </c>
    </row>
    <row r="211" spans="1:14" ht="13.5" x14ac:dyDescent="0.2">
      <c r="A211" s="60">
        <v>201</v>
      </c>
      <c r="B211" s="29"/>
      <c r="C211" s="29"/>
      <c r="D211" s="19"/>
      <c r="E211" s="44"/>
      <c r="F211" s="36"/>
      <c r="G211" s="36"/>
      <c r="H211" s="70"/>
      <c r="I211" s="71"/>
      <c r="J211" s="101" t="str">
        <f t="shared" si="6"/>
        <v>0,00</v>
      </c>
      <c r="K211" s="72"/>
      <c r="L211" s="72"/>
      <c r="M211" s="72"/>
      <c r="N211" s="282">
        <f t="shared" si="7"/>
        <v>0</v>
      </c>
    </row>
    <row r="212" spans="1:14" ht="13.5" x14ac:dyDescent="0.2">
      <c r="A212" s="60">
        <v>202</v>
      </c>
      <c r="B212" s="29"/>
      <c r="C212" s="29"/>
      <c r="D212" s="19"/>
      <c r="E212" s="44"/>
      <c r="F212" s="36"/>
      <c r="G212" s="36"/>
      <c r="H212" s="70"/>
      <c r="I212" s="71"/>
      <c r="J212" s="101" t="str">
        <f t="shared" si="6"/>
        <v>0,00</v>
      </c>
      <c r="K212" s="72"/>
      <c r="L212" s="72"/>
      <c r="M212" s="72"/>
      <c r="N212" s="282">
        <f t="shared" si="7"/>
        <v>0</v>
      </c>
    </row>
    <row r="213" spans="1:14" ht="13.5" x14ac:dyDescent="0.2">
      <c r="A213" s="60">
        <v>203</v>
      </c>
      <c r="B213" s="29"/>
      <c r="C213" s="29"/>
      <c r="D213" s="19"/>
      <c r="E213" s="44"/>
      <c r="F213" s="36"/>
      <c r="G213" s="36"/>
      <c r="H213" s="70"/>
      <c r="I213" s="71"/>
      <c r="J213" s="101" t="str">
        <f t="shared" si="6"/>
        <v>0,00</v>
      </c>
      <c r="K213" s="72"/>
      <c r="L213" s="72"/>
      <c r="M213" s="72"/>
      <c r="N213" s="282">
        <f t="shared" si="7"/>
        <v>0</v>
      </c>
    </row>
    <row r="214" spans="1:14" ht="13.5" x14ac:dyDescent="0.2">
      <c r="A214" s="60">
        <v>204</v>
      </c>
      <c r="B214" s="29"/>
      <c r="C214" s="29"/>
      <c r="D214" s="19"/>
      <c r="E214" s="44"/>
      <c r="F214" s="36"/>
      <c r="G214" s="36"/>
      <c r="H214" s="70"/>
      <c r="I214" s="71"/>
      <c r="J214" s="101" t="str">
        <f t="shared" si="6"/>
        <v>0,00</v>
      </c>
      <c r="K214" s="72"/>
      <c r="L214" s="72"/>
      <c r="M214" s="72"/>
      <c r="N214" s="282">
        <f t="shared" si="7"/>
        <v>0</v>
      </c>
    </row>
    <row r="215" spans="1:14" ht="13.5" x14ac:dyDescent="0.2">
      <c r="A215" s="60">
        <v>205</v>
      </c>
      <c r="B215" s="29"/>
      <c r="C215" s="29"/>
      <c r="D215" s="19"/>
      <c r="E215" s="44"/>
      <c r="F215" s="36"/>
      <c r="G215" s="36"/>
      <c r="H215" s="70"/>
      <c r="I215" s="71"/>
      <c r="J215" s="101" t="str">
        <f t="shared" si="6"/>
        <v>0,00</v>
      </c>
      <c r="K215" s="72"/>
      <c r="L215" s="72"/>
      <c r="M215" s="72"/>
      <c r="N215" s="282">
        <f t="shared" si="7"/>
        <v>0</v>
      </c>
    </row>
    <row r="216" spans="1:14" ht="13.5" x14ac:dyDescent="0.2">
      <c r="A216" s="60">
        <v>206</v>
      </c>
      <c r="B216" s="29"/>
      <c r="C216" s="29"/>
      <c r="D216" s="19"/>
      <c r="E216" s="44"/>
      <c r="F216" s="36"/>
      <c r="G216" s="36"/>
      <c r="H216" s="70"/>
      <c r="I216" s="71"/>
      <c r="J216" s="101" t="str">
        <f t="shared" si="6"/>
        <v>0,00</v>
      </c>
      <c r="K216" s="72"/>
      <c r="L216" s="72"/>
      <c r="M216" s="72"/>
      <c r="N216" s="282">
        <f t="shared" si="7"/>
        <v>0</v>
      </c>
    </row>
    <row r="217" spans="1:14" ht="13.5" x14ac:dyDescent="0.2">
      <c r="A217" s="60">
        <v>207</v>
      </c>
      <c r="B217" s="29"/>
      <c r="C217" s="29"/>
      <c r="D217" s="19"/>
      <c r="E217" s="44"/>
      <c r="F217" s="36"/>
      <c r="G217" s="36"/>
      <c r="H217" s="70"/>
      <c r="I217" s="71"/>
      <c r="J217" s="101" t="str">
        <f t="shared" si="6"/>
        <v>0,00</v>
      </c>
      <c r="K217" s="72"/>
      <c r="L217" s="72"/>
      <c r="M217" s="72"/>
      <c r="N217" s="282">
        <f t="shared" si="7"/>
        <v>0</v>
      </c>
    </row>
    <row r="218" spans="1:14" ht="13.5" x14ac:dyDescent="0.2">
      <c r="A218" s="60">
        <v>208</v>
      </c>
      <c r="B218" s="29"/>
      <c r="C218" s="29"/>
      <c r="D218" s="19"/>
      <c r="E218" s="44"/>
      <c r="F218" s="36"/>
      <c r="G218" s="36"/>
      <c r="H218" s="70"/>
      <c r="I218" s="71"/>
      <c r="J218" s="101" t="str">
        <f t="shared" si="6"/>
        <v>0,00</v>
      </c>
      <c r="K218" s="72"/>
      <c r="L218" s="72"/>
      <c r="M218" s="72"/>
      <c r="N218" s="282">
        <f t="shared" si="7"/>
        <v>0</v>
      </c>
    </row>
    <row r="219" spans="1:14" ht="13.5" x14ac:dyDescent="0.2">
      <c r="A219" s="60">
        <v>209</v>
      </c>
      <c r="B219" s="29"/>
      <c r="C219" s="29"/>
      <c r="D219" s="19"/>
      <c r="E219" s="44"/>
      <c r="F219" s="36"/>
      <c r="G219" s="36"/>
      <c r="H219" s="70"/>
      <c r="I219" s="71"/>
      <c r="J219" s="101" t="str">
        <f t="shared" si="6"/>
        <v>0,00</v>
      </c>
      <c r="K219" s="72"/>
      <c r="L219" s="72"/>
      <c r="M219" s="72"/>
      <c r="N219" s="282">
        <f t="shared" si="7"/>
        <v>0</v>
      </c>
    </row>
    <row r="220" spans="1:14" ht="13.5" x14ac:dyDescent="0.2">
      <c r="A220" s="60">
        <v>210</v>
      </c>
      <c r="B220" s="29"/>
      <c r="C220" s="29"/>
      <c r="D220" s="19"/>
      <c r="E220" s="44"/>
      <c r="F220" s="36"/>
      <c r="G220" s="36"/>
      <c r="H220" s="70"/>
      <c r="I220" s="71"/>
      <c r="J220" s="101" t="str">
        <f t="shared" si="6"/>
        <v>0,00</v>
      </c>
      <c r="K220" s="72"/>
      <c r="L220" s="72"/>
      <c r="M220" s="72"/>
      <c r="N220" s="282">
        <f t="shared" si="7"/>
        <v>0</v>
      </c>
    </row>
    <row r="221" spans="1:14" ht="13.5" x14ac:dyDescent="0.2">
      <c r="A221" s="60">
        <v>211</v>
      </c>
      <c r="B221" s="29"/>
      <c r="C221" s="29"/>
      <c r="D221" s="19"/>
      <c r="E221" s="44"/>
      <c r="F221" s="36"/>
      <c r="G221" s="36"/>
      <c r="H221" s="70"/>
      <c r="I221" s="71"/>
      <c r="J221" s="101" t="str">
        <f t="shared" si="6"/>
        <v>0,00</v>
      </c>
      <c r="K221" s="72"/>
      <c r="L221" s="72"/>
      <c r="M221" s="72"/>
      <c r="N221" s="282">
        <f t="shared" si="7"/>
        <v>0</v>
      </c>
    </row>
    <row r="222" spans="1:14" ht="13.5" x14ac:dyDescent="0.2">
      <c r="A222" s="60">
        <v>212</v>
      </c>
      <c r="B222" s="29"/>
      <c r="C222" s="29"/>
      <c r="D222" s="19"/>
      <c r="E222" s="44"/>
      <c r="F222" s="36"/>
      <c r="G222" s="36"/>
      <c r="H222" s="70"/>
      <c r="I222" s="71"/>
      <c r="J222" s="101" t="str">
        <f t="shared" si="6"/>
        <v>0,00</v>
      </c>
      <c r="K222" s="72"/>
      <c r="L222" s="72"/>
      <c r="M222" s="72"/>
      <c r="N222" s="282">
        <f t="shared" si="7"/>
        <v>0</v>
      </c>
    </row>
    <row r="223" spans="1:14" ht="13.5" x14ac:dyDescent="0.2">
      <c r="A223" s="60">
        <v>213</v>
      </c>
      <c r="B223" s="29"/>
      <c r="C223" s="29"/>
      <c r="D223" s="19"/>
      <c r="E223" s="44"/>
      <c r="F223" s="36"/>
      <c r="G223" s="36"/>
      <c r="H223" s="70"/>
      <c r="I223" s="71"/>
      <c r="J223" s="101" t="str">
        <f t="shared" si="6"/>
        <v>0,00</v>
      </c>
      <c r="K223" s="72"/>
      <c r="L223" s="72"/>
      <c r="M223" s="72"/>
      <c r="N223" s="282">
        <f t="shared" si="7"/>
        <v>0</v>
      </c>
    </row>
    <row r="224" spans="1:14" ht="13.5" x14ac:dyDescent="0.2">
      <c r="A224" s="60">
        <v>214</v>
      </c>
      <c r="B224" s="29"/>
      <c r="C224" s="29"/>
      <c r="D224" s="19"/>
      <c r="E224" s="44"/>
      <c r="F224" s="36"/>
      <c r="G224" s="36"/>
      <c r="H224" s="70"/>
      <c r="I224" s="71"/>
      <c r="J224" s="101" t="str">
        <f t="shared" si="6"/>
        <v>0,00</v>
      </c>
      <c r="K224" s="72"/>
      <c r="L224" s="72"/>
      <c r="M224" s="72"/>
      <c r="N224" s="282">
        <f t="shared" si="7"/>
        <v>0</v>
      </c>
    </row>
    <row r="225" spans="1:14" ht="13.5" x14ac:dyDescent="0.2">
      <c r="A225" s="60">
        <v>215</v>
      </c>
      <c r="B225" s="29"/>
      <c r="C225" s="29"/>
      <c r="D225" s="19"/>
      <c r="E225" s="44"/>
      <c r="F225" s="36"/>
      <c r="G225" s="36"/>
      <c r="H225" s="70"/>
      <c r="I225" s="71"/>
      <c r="J225" s="101" t="str">
        <f t="shared" si="6"/>
        <v>0,00</v>
      </c>
      <c r="K225" s="72"/>
      <c r="L225" s="72"/>
      <c r="M225" s="72"/>
      <c r="N225" s="282">
        <f t="shared" si="7"/>
        <v>0</v>
      </c>
    </row>
    <row r="226" spans="1:14" ht="13.5" x14ac:dyDescent="0.2">
      <c r="A226" s="60">
        <v>216</v>
      </c>
      <c r="B226" s="29"/>
      <c r="C226" s="29"/>
      <c r="D226" s="19"/>
      <c r="E226" s="44"/>
      <c r="F226" s="36"/>
      <c r="G226" s="36"/>
      <c r="H226" s="70"/>
      <c r="I226" s="71"/>
      <c r="J226" s="101" t="str">
        <f t="shared" si="6"/>
        <v>0,00</v>
      </c>
      <c r="K226" s="72"/>
      <c r="L226" s="72"/>
      <c r="M226" s="72"/>
      <c r="N226" s="282">
        <f t="shared" si="7"/>
        <v>0</v>
      </c>
    </row>
    <row r="227" spans="1:14" ht="13.5" x14ac:dyDescent="0.2">
      <c r="A227" s="60">
        <v>217</v>
      </c>
      <c r="B227" s="29"/>
      <c r="C227" s="29"/>
      <c r="D227" s="19"/>
      <c r="E227" s="44"/>
      <c r="F227" s="36"/>
      <c r="G227" s="36"/>
      <c r="H227" s="70"/>
      <c r="I227" s="71"/>
      <c r="J227" s="101" t="str">
        <f t="shared" si="6"/>
        <v>0,00</v>
      </c>
      <c r="K227" s="72"/>
      <c r="L227" s="72"/>
      <c r="M227" s="72"/>
      <c r="N227" s="282">
        <f t="shared" si="7"/>
        <v>0</v>
      </c>
    </row>
    <row r="228" spans="1:14" ht="13.5" x14ac:dyDescent="0.2">
      <c r="A228" s="60">
        <v>218</v>
      </c>
      <c r="B228" s="29"/>
      <c r="C228" s="29"/>
      <c r="D228" s="19"/>
      <c r="E228" s="44"/>
      <c r="F228" s="36"/>
      <c r="G228" s="36"/>
      <c r="H228" s="70"/>
      <c r="I228" s="71"/>
      <c r="J228" s="101" t="str">
        <f t="shared" si="6"/>
        <v>0,00</v>
      </c>
      <c r="K228" s="72"/>
      <c r="L228" s="72"/>
      <c r="M228" s="72"/>
      <c r="N228" s="282">
        <f t="shared" si="7"/>
        <v>0</v>
      </c>
    </row>
    <row r="229" spans="1:14" ht="13.5" x14ac:dyDescent="0.2">
      <c r="A229" s="60">
        <v>219</v>
      </c>
      <c r="B229" s="29"/>
      <c r="C229" s="29"/>
      <c r="D229" s="19"/>
      <c r="E229" s="44"/>
      <c r="F229" s="36"/>
      <c r="G229" s="36"/>
      <c r="H229" s="70"/>
      <c r="I229" s="71"/>
      <c r="J229" s="101" t="str">
        <f t="shared" si="6"/>
        <v>0,00</v>
      </c>
      <c r="K229" s="72"/>
      <c r="L229" s="72"/>
      <c r="M229" s="72"/>
      <c r="N229" s="282">
        <f t="shared" si="7"/>
        <v>0</v>
      </c>
    </row>
    <row r="230" spans="1:14" ht="13.5" x14ac:dyDescent="0.2">
      <c r="A230" s="60">
        <v>220</v>
      </c>
      <c r="B230" s="29"/>
      <c r="C230" s="29"/>
      <c r="D230" s="19"/>
      <c r="E230" s="44"/>
      <c r="F230" s="36"/>
      <c r="G230" s="36"/>
      <c r="H230" s="70"/>
      <c r="I230" s="71"/>
      <c r="J230" s="101" t="str">
        <f t="shared" si="6"/>
        <v>0,00</v>
      </c>
      <c r="K230" s="72"/>
      <c r="L230" s="72"/>
      <c r="M230" s="72"/>
      <c r="N230" s="282">
        <f t="shared" si="7"/>
        <v>0</v>
      </c>
    </row>
    <row r="231" spans="1:14" ht="13.5" x14ac:dyDescent="0.2">
      <c r="A231" s="60">
        <v>221</v>
      </c>
      <c r="B231" s="29"/>
      <c r="C231" s="29"/>
      <c r="D231" s="19"/>
      <c r="E231" s="44"/>
      <c r="F231" s="36"/>
      <c r="G231" s="36"/>
      <c r="H231" s="70"/>
      <c r="I231" s="71"/>
      <c r="J231" s="101" t="str">
        <f t="shared" si="6"/>
        <v>0,00</v>
      </c>
      <c r="K231" s="72"/>
      <c r="L231" s="72"/>
      <c r="M231" s="72"/>
      <c r="N231" s="282">
        <f t="shared" si="7"/>
        <v>0</v>
      </c>
    </row>
    <row r="232" spans="1:14" ht="13.5" x14ac:dyDescent="0.2">
      <c r="A232" s="60">
        <v>222</v>
      </c>
      <c r="B232" s="29"/>
      <c r="C232" s="29"/>
      <c r="D232" s="19"/>
      <c r="E232" s="44"/>
      <c r="F232" s="36"/>
      <c r="G232" s="36"/>
      <c r="H232" s="70"/>
      <c r="I232" s="71"/>
      <c r="J232" s="101" t="str">
        <f t="shared" si="6"/>
        <v>0,00</v>
      </c>
      <c r="K232" s="72"/>
      <c r="L232" s="72"/>
      <c r="M232" s="72"/>
      <c r="N232" s="282">
        <f t="shared" si="7"/>
        <v>0</v>
      </c>
    </row>
    <row r="233" spans="1:14" ht="13.5" x14ac:dyDescent="0.2">
      <c r="A233" s="60">
        <v>223</v>
      </c>
      <c r="B233" s="29"/>
      <c r="C233" s="29"/>
      <c r="D233" s="19"/>
      <c r="E233" s="44"/>
      <c r="F233" s="36"/>
      <c r="G233" s="36"/>
      <c r="H233" s="70"/>
      <c r="I233" s="71"/>
      <c r="J233" s="101" t="str">
        <f t="shared" si="6"/>
        <v>0,00</v>
      </c>
      <c r="K233" s="72"/>
      <c r="L233" s="72"/>
      <c r="M233" s="72"/>
      <c r="N233" s="282">
        <f t="shared" si="7"/>
        <v>0</v>
      </c>
    </row>
    <row r="234" spans="1:14" ht="13.5" x14ac:dyDescent="0.2">
      <c r="A234" s="60">
        <v>224</v>
      </c>
      <c r="B234" s="29"/>
      <c r="C234" s="29"/>
      <c r="D234" s="19"/>
      <c r="E234" s="44"/>
      <c r="F234" s="36"/>
      <c r="G234" s="36"/>
      <c r="H234" s="70"/>
      <c r="I234" s="71"/>
      <c r="J234" s="101" t="str">
        <f t="shared" si="6"/>
        <v>0,00</v>
      </c>
      <c r="K234" s="72"/>
      <c r="L234" s="72"/>
      <c r="M234" s="72"/>
      <c r="N234" s="282">
        <f t="shared" si="7"/>
        <v>0</v>
      </c>
    </row>
    <row r="235" spans="1:14" ht="13.5" x14ac:dyDescent="0.2">
      <c r="A235" s="60">
        <v>225</v>
      </c>
      <c r="B235" s="29"/>
      <c r="C235" s="29"/>
      <c r="D235" s="19"/>
      <c r="E235" s="44"/>
      <c r="F235" s="36"/>
      <c r="G235" s="36"/>
      <c r="H235" s="70"/>
      <c r="I235" s="71"/>
      <c r="J235" s="101" t="str">
        <f t="shared" si="6"/>
        <v>0,00</v>
      </c>
      <c r="K235" s="72"/>
      <c r="L235" s="72"/>
      <c r="M235" s="72"/>
      <c r="N235" s="282">
        <f t="shared" si="7"/>
        <v>0</v>
      </c>
    </row>
    <row r="236" spans="1:14" ht="13.5" x14ac:dyDescent="0.2">
      <c r="A236" s="60">
        <v>226</v>
      </c>
      <c r="B236" s="29"/>
      <c r="C236" s="29"/>
      <c r="D236" s="19"/>
      <c r="E236" s="44"/>
      <c r="F236" s="36"/>
      <c r="G236" s="36"/>
      <c r="H236" s="70"/>
      <c r="I236" s="71"/>
      <c r="J236" s="101" t="str">
        <f t="shared" si="6"/>
        <v>0,00</v>
      </c>
      <c r="K236" s="72"/>
      <c r="L236" s="72"/>
      <c r="M236" s="72"/>
      <c r="N236" s="282">
        <f t="shared" si="7"/>
        <v>0</v>
      </c>
    </row>
    <row r="237" spans="1:14" ht="13.5" x14ac:dyDescent="0.2">
      <c r="A237" s="60">
        <v>227</v>
      </c>
      <c r="B237" s="29"/>
      <c r="C237" s="29"/>
      <c r="D237" s="19"/>
      <c r="E237" s="44"/>
      <c r="F237" s="36"/>
      <c r="G237" s="36"/>
      <c r="H237" s="70"/>
      <c r="I237" s="71"/>
      <c r="J237" s="101" t="str">
        <f t="shared" si="6"/>
        <v>0,00</v>
      </c>
      <c r="K237" s="72"/>
      <c r="L237" s="72"/>
      <c r="M237" s="72"/>
      <c r="N237" s="282">
        <f t="shared" si="7"/>
        <v>0</v>
      </c>
    </row>
    <row r="238" spans="1:14" ht="13.5" x14ac:dyDescent="0.2">
      <c r="A238" s="60">
        <v>228</v>
      </c>
      <c r="B238" s="29"/>
      <c r="C238" s="29"/>
      <c r="D238" s="19"/>
      <c r="E238" s="44"/>
      <c r="F238" s="36"/>
      <c r="G238" s="36"/>
      <c r="H238" s="70"/>
      <c r="I238" s="71"/>
      <c r="J238" s="101" t="str">
        <f t="shared" si="6"/>
        <v>0,00</v>
      </c>
      <c r="K238" s="72"/>
      <c r="L238" s="72"/>
      <c r="M238" s="72"/>
      <c r="N238" s="282">
        <f t="shared" si="7"/>
        <v>0</v>
      </c>
    </row>
    <row r="239" spans="1:14" ht="13.5" x14ac:dyDescent="0.2">
      <c r="A239" s="60">
        <v>229</v>
      </c>
      <c r="B239" s="29"/>
      <c r="C239" s="29"/>
      <c r="D239" s="19"/>
      <c r="E239" s="44"/>
      <c r="F239" s="36"/>
      <c r="G239" s="36"/>
      <c r="H239" s="70"/>
      <c r="I239" s="71"/>
      <c r="J239" s="101" t="str">
        <f t="shared" si="6"/>
        <v>0,00</v>
      </c>
      <c r="K239" s="72"/>
      <c r="L239" s="72"/>
      <c r="M239" s="72"/>
      <c r="N239" s="282">
        <f t="shared" si="7"/>
        <v>0</v>
      </c>
    </row>
    <row r="240" spans="1:14" ht="13.5" x14ac:dyDescent="0.2">
      <c r="A240" s="60">
        <v>230</v>
      </c>
      <c r="B240" s="29"/>
      <c r="C240" s="29"/>
      <c r="D240" s="19"/>
      <c r="E240" s="44"/>
      <c r="F240" s="36"/>
      <c r="G240" s="36"/>
      <c r="H240" s="70"/>
      <c r="I240" s="71"/>
      <c r="J240" s="101" t="str">
        <f t="shared" si="6"/>
        <v>0,00</v>
      </c>
      <c r="K240" s="72"/>
      <c r="L240" s="72"/>
      <c r="M240" s="72"/>
      <c r="N240" s="282">
        <f t="shared" si="7"/>
        <v>0</v>
      </c>
    </row>
    <row r="241" spans="1:14" ht="13.5" x14ac:dyDescent="0.2">
      <c r="A241" s="60">
        <v>231</v>
      </c>
      <c r="B241" s="29"/>
      <c r="C241" s="29"/>
      <c r="D241" s="19"/>
      <c r="E241" s="44"/>
      <c r="F241" s="36"/>
      <c r="G241" s="36"/>
      <c r="H241" s="70"/>
      <c r="I241" s="71"/>
      <c r="J241" s="101" t="str">
        <f t="shared" si="6"/>
        <v>0,00</v>
      </c>
      <c r="K241" s="72"/>
      <c r="L241" s="72"/>
      <c r="M241" s="72"/>
      <c r="N241" s="282">
        <f t="shared" si="7"/>
        <v>0</v>
      </c>
    </row>
    <row r="242" spans="1:14" ht="13.5" x14ac:dyDescent="0.2">
      <c r="A242" s="60">
        <v>232</v>
      </c>
      <c r="B242" s="29"/>
      <c r="C242" s="29"/>
      <c r="D242" s="19"/>
      <c r="E242" s="44"/>
      <c r="F242" s="36"/>
      <c r="G242" s="36"/>
      <c r="H242" s="70"/>
      <c r="I242" s="71"/>
      <c r="J242" s="101" t="str">
        <f t="shared" si="6"/>
        <v>0,00</v>
      </c>
      <c r="K242" s="72"/>
      <c r="L242" s="72"/>
      <c r="M242" s="72"/>
      <c r="N242" s="282">
        <f t="shared" si="7"/>
        <v>0</v>
      </c>
    </row>
    <row r="243" spans="1:14" ht="13.5" x14ac:dyDescent="0.2">
      <c r="A243" s="60">
        <v>233</v>
      </c>
      <c r="B243" s="29"/>
      <c r="C243" s="29"/>
      <c r="D243" s="19"/>
      <c r="E243" s="44"/>
      <c r="F243" s="36"/>
      <c r="G243" s="36"/>
      <c r="H243" s="70"/>
      <c r="I243" s="71"/>
      <c r="J243" s="101" t="str">
        <f t="shared" si="6"/>
        <v>0,00</v>
      </c>
      <c r="K243" s="72"/>
      <c r="L243" s="72"/>
      <c r="M243" s="72"/>
      <c r="N243" s="282">
        <f t="shared" si="7"/>
        <v>0</v>
      </c>
    </row>
    <row r="244" spans="1:14" ht="13.5" x14ac:dyDescent="0.2">
      <c r="A244" s="60">
        <v>234</v>
      </c>
      <c r="B244" s="29"/>
      <c r="C244" s="29"/>
      <c r="D244" s="19"/>
      <c r="E244" s="44"/>
      <c r="F244" s="36"/>
      <c r="G244" s="36"/>
      <c r="H244" s="70"/>
      <c r="I244" s="71"/>
      <c r="J244" s="101" t="str">
        <f t="shared" si="6"/>
        <v>0,00</v>
      </c>
      <c r="K244" s="72"/>
      <c r="L244" s="72"/>
      <c r="M244" s="72"/>
      <c r="N244" s="282">
        <f t="shared" si="7"/>
        <v>0</v>
      </c>
    </row>
    <row r="245" spans="1:14" ht="13.5" x14ac:dyDescent="0.2">
      <c r="A245" s="60">
        <v>235</v>
      </c>
      <c r="B245" s="29"/>
      <c r="C245" s="29"/>
      <c r="D245" s="19"/>
      <c r="E245" s="44"/>
      <c r="F245" s="36"/>
      <c r="G245" s="36"/>
      <c r="H245" s="70"/>
      <c r="I245" s="71"/>
      <c r="J245" s="101" t="str">
        <f t="shared" si="6"/>
        <v>0,00</v>
      </c>
      <c r="K245" s="72"/>
      <c r="L245" s="72"/>
      <c r="M245" s="72"/>
      <c r="N245" s="282">
        <f t="shared" si="7"/>
        <v>0</v>
      </c>
    </row>
    <row r="246" spans="1:14" ht="13.5" x14ac:dyDescent="0.2">
      <c r="A246" s="60">
        <v>236</v>
      </c>
      <c r="B246" s="29"/>
      <c r="C246" s="29"/>
      <c r="D246" s="19"/>
      <c r="E246" s="44"/>
      <c r="F246" s="36"/>
      <c r="G246" s="36"/>
      <c r="H246" s="70"/>
      <c r="I246" s="71"/>
      <c r="J246" s="101" t="str">
        <f t="shared" si="6"/>
        <v>0,00</v>
      </c>
      <c r="K246" s="72"/>
      <c r="L246" s="72"/>
      <c r="M246" s="72"/>
      <c r="N246" s="282">
        <f t="shared" si="7"/>
        <v>0</v>
      </c>
    </row>
    <row r="247" spans="1:14" ht="13.5" x14ac:dyDescent="0.2">
      <c r="A247" s="60">
        <v>237</v>
      </c>
      <c r="B247" s="29"/>
      <c r="C247" s="29"/>
      <c r="D247" s="19"/>
      <c r="E247" s="44"/>
      <c r="F247" s="36"/>
      <c r="G247" s="36"/>
      <c r="H247" s="70"/>
      <c r="I247" s="71"/>
      <c r="J247" s="101" t="str">
        <f t="shared" si="6"/>
        <v>0,00</v>
      </c>
      <c r="K247" s="72"/>
      <c r="L247" s="72"/>
      <c r="M247" s="72"/>
      <c r="N247" s="282">
        <f t="shared" si="7"/>
        <v>0</v>
      </c>
    </row>
    <row r="248" spans="1:14" ht="13.5" x14ac:dyDescent="0.2">
      <c r="A248" s="60">
        <v>238</v>
      </c>
      <c r="B248" s="29"/>
      <c r="C248" s="29"/>
      <c r="D248" s="19"/>
      <c r="E248" s="44"/>
      <c r="F248" s="36"/>
      <c r="G248" s="36"/>
      <c r="H248" s="70"/>
      <c r="I248" s="71"/>
      <c r="J248" s="101" t="str">
        <f t="shared" si="6"/>
        <v>0,00</v>
      </c>
      <c r="K248" s="72"/>
      <c r="L248" s="72"/>
      <c r="M248" s="72"/>
      <c r="N248" s="282">
        <f t="shared" si="7"/>
        <v>0</v>
      </c>
    </row>
    <row r="249" spans="1:14" ht="13.5" x14ac:dyDescent="0.2">
      <c r="A249" s="60">
        <v>239</v>
      </c>
      <c r="B249" s="29"/>
      <c r="C249" s="29"/>
      <c r="D249" s="19"/>
      <c r="E249" s="44"/>
      <c r="F249" s="36"/>
      <c r="G249" s="36"/>
      <c r="H249" s="70"/>
      <c r="I249" s="71"/>
      <c r="J249" s="101" t="str">
        <f t="shared" si="6"/>
        <v>0,00</v>
      </c>
      <c r="K249" s="72"/>
      <c r="L249" s="72"/>
      <c r="M249" s="72"/>
      <c r="N249" s="282">
        <f t="shared" si="7"/>
        <v>0</v>
      </c>
    </row>
    <row r="250" spans="1:14" ht="13.5" x14ac:dyDescent="0.2">
      <c r="A250" s="60">
        <v>240</v>
      </c>
      <c r="B250" s="29"/>
      <c r="C250" s="29"/>
      <c r="D250" s="19"/>
      <c r="E250" s="44"/>
      <c r="F250" s="36"/>
      <c r="G250" s="36"/>
      <c r="H250" s="70"/>
      <c r="I250" s="71"/>
      <c r="J250" s="101" t="str">
        <f t="shared" si="6"/>
        <v>0,00</v>
      </c>
      <c r="K250" s="72"/>
      <c r="L250" s="72"/>
      <c r="M250" s="72"/>
      <c r="N250" s="282">
        <f t="shared" si="7"/>
        <v>0</v>
      </c>
    </row>
    <row r="251" spans="1:14" ht="13.5" x14ac:dyDescent="0.2">
      <c r="A251" s="60">
        <v>241</v>
      </c>
      <c r="B251" s="29"/>
      <c r="C251" s="29"/>
      <c r="D251" s="19"/>
      <c r="E251" s="44"/>
      <c r="F251" s="36"/>
      <c r="G251" s="36"/>
      <c r="H251" s="70"/>
      <c r="I251" s="71"/>
      <c r="J251" s="101" t="str">
        <f t="shared" si="6"/>
        <v>0,00</v>
      </c>
      <c r="K251" s="72"/>
      <c r="L251" s="72"/>
      <c r="M251" s="72"/>
      <c r="N251" s="282">
        <f t="shared" si="7"/>
        <v>0</v>
      </c>
    </row>
    <row r="252" spans="1:14" ht="13.5" x14ac:dyDescent="0.2">
      <c r="A252" s="60">
        <v>242</v>
      </c>
      <c r="B252" s="29"/>
      <c r="C252" s="29"/>
      <c r="D252" s="19"/>
      <c r="E252" s="44"/>
      <c r="F252" s="36"/>
      <c r="G252" s="36"/>
      <c r="H252" s="70"/>
      <c r="I252" s="71"/>
      <c r="J252" s="101" t="str">
        <f t="shared" si="6"/>
        <v>0,00</v>
      </c>
      <c r="K252" s="72"/>
      <c r="L252" s="72"/>
      <c r="M252" s="72"/>
      <c r="N252" s="282">
        <f t="shared" si="7"/>
        <v>0</v>
      </c>
    </row>
    <row r="253" spans="1:14" ht="13.5" x14ac:dyDescent="0.2">
      <c r="A253" s="60">
        <v>243</v>
      </c>
      <c r="B253" s="29"/>
      <c r="C253" s="29"/>
      <c r="D253" s="19"/>
      <c r="E253" s="44"/>
      <c r="F253" s="36"/>
      <c r="G253" s="36"/>
      <c r="H253" s="70"/>
      <c r="I253" s="71"/>
      <c r="J253" s="101" t="str">
        <f t="shared" si="6"/>
        <v>0,00</v>
      </c>
      <c r="K253" s="72"/>
      <c r="L253" s="72"/>
      <c r="M253" s="72"/>
      <c r="N253" s="282">
        <f t="shared" si="7"/>
        <v>0</v>
      </c>
    </row>
    <row r="254" spans="1:14" ht="13.5" x14ac:dyDescent="0.2">
      <c r="A254" s="60">
        <v>244</v>
      </c>
      <c r="B254" s="29"/>
      <c r="C254" s="29"/>
      <c r="D254" s="19"/>
      <c r="E254" s="44"/>
      <c r="F254" s="36"/>
      <c r="G254" s="36"/>
      <c r="H254" s="70"/>
      <c r="I254" s="71"/>
      <c r="J254" s="101" t="str">
        <f t="shared" si="6"/>
        <v>0,00</v>
      </c>
      <c r="K254" s="72"/>
      <c r="L254" s="72"/>
      <c r="M254" s="72"/>
      <c r="N254" s="282">
        <f t="shared" si="7"/>
        <v>0</v>
      </c>
    </row>
    <row r="255" spans="1:14" ht="13.5" x14ac:dyDescent="0.2">
      <c r="A255" s="60">
        <v>245</v>
      </c>
      <c r="B255" s="29"/>
      <c r="C255" s="29"/>
      <c r="D255" s="19"/>
      <c r="E255" s="44"/>
      <c r="F255" s="36"/>
      <c r="G255" s="36"/>
      <c r="H255" s="70"/>
      <c r="I255" s="71"/>
      <c r="J255" s="101" t="str">
        <f t="shared" si="6"/>
        <v>0,00</v>
      </c>
      <c r="K255" s="72"/>
      <c r="L255" s="72"/>
      <c r="M255" s="72"/>
      <c r="N255" s="282">
        <f t="shared" si="7"/>
        <v>0</v>
      </c>
    </row>
    <row r="256" spans="1:14" ht="13.5" x14ac:dyDescent="0.2">
      <c r="A256" s="60">
        <v>246</v>
      </c>
      <c r="B256" s="29"/>
      <c r="C256" s="29"/>
      <c r="D256" s="19"/>
      <c r="E256" s="44"/>
      <c r="F256" s="36"/>
      <c r="G256" s="36"/>
      <c r="H256" s="70"/>
      <c r="I256" s="71"/>
      <c r="J256" s="101" t="str">
        <f t="shared" si="6"/>
        <v>0,00</v>
      </c>
      <c r="K256" s="72"/>
      <c r="L256" s="72"/>
      <c r="M256" s="72"/>
      <c r="N256" s="282">
        <f t="shared" si="7"/>
        <v>0</v>
      </c>
    </row>
    <row r="257" spans="1:14" ht="13.5" x14ac:dyDescent="0.2">
      <c r="A257" s="60">
        <v>247</v>
      </c>
      <c r="B257" s="29"/>
      <c r="C257" s="29"/>
      <c r="D257" s="19"/>
      <c r="E257" s="44"/>
      <c r="F257" s="36"/>
      <c r="G257" s="36"/>
      <c r="H257" s="70"/>
      <c r="I257" s="71"/>
      <c r="J257" s="101" t="str">
        <f t="shared" si="6"/>
        <v>0,00</v>
      </c>
      <c r="K257" s="72"/>
      <c r="L257" s="72"/>
      <c r="M257" s="72"/>
      <c r="N257" s="282">
        <f t="shared" si="7"/>
        <v>0</v>
      </c>
    </row>
    <row r="258" spans="1:14" ht="13.5" x14ac:dyDescent="0.2">
      <c r="A258" s="60">
        <v>248</v>
      </c>
      <c r="B258" s="29"/>
      <c r="C258" s="29"/>
      <c r="D258" s="19"/>
      <c r="E258" s="44"/>
      <c r="F258" s="36"/>
      <c r="G258" s="36"/>
      <c r="H258" s="70"/>
      <c r="I258" s="71"/>
      <c r="J258" s="101" t="str">
        <f t="shared" si="6"/>
        <v>0,00</v>
      </c>
      <c r="K258" s="72"/>
      <c r="L258" s="72"/>
      <c r="M258" s="72"/>
      <c r="N258" s="282">
        <f t="shared" si="7"/>
        <v>0</v>
      </c>
    </row>
    <row r="259" spans="1:14" ht="13.5" x14ac:dyDescent="0.2">
      <c r="A259" s="60">
        <v>249</v>
      </c>
      <c r="B259" s="29"/>
      <c r="C259" s="29"/>
      <c r="D259" s="19"/>
      <c r="E259" s="44"/>
      <c r="F259" s="36"/>
      <c r="G259" s="36"/>
      <c r="H259" s="70"/>
      <c r="I259" s="71"/>
      <c r="J259" s="101" t="str">
        <f t="shared" si="6"/>
        <v>0,00</v>
      </c>
      <c r="K259" s="72"/>
      <c r="L259" s="72"/>
      <c r="M259" s="72"/>
      <c r="N259" s="282">
        <f t="shared" si="7"/>
        <v>0</v>
      </c>
    </row>
    <row r="260" spans="1:14" ht="13.5" x14ac:dyDescent="0.2">
      <c r="A260" s="60">
        <v>250</v>
      </c>
      <c r="B260" s="29"/>
      <c r="C260" s="29"/>
      <c r="D260" s="19"/>
      <c r="E260" s="44"/>
      <c r="F260" s="36"/>
      <c r="G260" s="36"/>
      <c r="H260" s="70"/>
      <c r="I260" s="71"/>
      <c r="J260" s="101" t="str">
        <f t="shared" si="6"/>
        <v>0,00</v>
      </c>
      <c r="K260" s="72"/>
      <c r="L260" s="72"/>
      <c r="M260" s="72"/>
      <c r="N260" s="282">
        <f t="shared" si="7"/>
        <v>0</v>
      </c>
    </row>
    <row r="261" spans="1:14" ht="13.5" x14ac:dyDescent="0.2">
      <c r="A261" s="60">
        <v>251</v>
      </c>
      <c r="B261" s="29"/>
      <c r="C261" s="29"/>
      <c r="D261" s="19"/>
      <c r="E261" s="44"/>
      <c r="F261" s="36"/>
      <c r="G261" s="36"/>
      <c r="H261" s="70"/>
      <c r="I261" s="71"/>
      <c r="J261" s="101" t="str">
        <f t="shared" si="6"/>
        <v>0,00</v>
      </c>
      <c r="K261" s="72"/>
      <c r="L261" s="72"/>
      <c r="M261" s="72"/>
      <c r="N261" s="282">
        <f t="shared" si="7"/>
        <v>0</v>
      </c>
    </row>
    <row r="262" spans="1:14" ht="13.5" x14ac:dyDescent="0.2">
      <c r="A262" s="60">
        <v>252</v>
      </c>
      <c r="B262" s="29"/>
      <c r="C262" s="29"/>
      <c r="D262" s="19"/>
      <c r="E262" s="44"/>
      <c r="F262" s="36"/>
      <c r="G262" s="36"/>
      <c r="H262" s="70"/>
      <c r="I262" s="71"/>
      <c r="J262" s="101" t="str">
        <f t="shared" si="6"/>
        <v>0,00</v>
      </c>
      <c r="K262" s="72"/>
      <c r="L262" s="72"/>
      <c r="M262" s="72"/>
      <c r="N262" s="282">
        <f t="shared" si="7"/>
        <v>0</v>
      </c>
    </row>
    <row r="263" spans="1:14" ht="13.5" x14ac:dyDescent="0.2">
      <c r="A263" s="60">
        <v>253</v>
      </c>
      <c r="B263" s="29"/>
      <c r="C263" s="29"/>
      <c r="D263" s="19"/>
      <c r="E263" s="44"/>
      <c r="F263" s="36"/>
      <c r="G263" s="36"/>
      <c r="H263" s="70"/>
      <c r="I263" s="71"/>
      <c r="J263" s="101" t="str">
        <f t="shared" si="6"/>
        <v>0,00</v>
      </c>
      <c r="K263" s="72"/>
      <c r="L263" s="72"/>
      <c r="M263" s="72"/>
      <c r="N263" s="282">
        <f t="shared" si="7"/>
        <v>0</v>
      </c>
    </row>
    <row r="264" spans="1:14" ht="13.5" x14ac:dyDescent="0.2">
      <c r="A264" s="60">
        <v>254</v>
      </c>
      <c r="B264" s="29"/>
      <c r="C264" s="29"/>
      <c r="D264" s="19"/>
      <c r="E264" s="44"/>
      <c r="F264" s="36"/>
      <c r="G264" s="36"/>
      <c r="H264" s="70"/>
      <c r="I264" s="71"/>
      <c r="J264" s="101" t="str">
        <f t="shared" si="6"/>
        <v>0,00</v>
      </c>
      <c r="K264" s="72"/>
      <c r="L264" s="72"/>
      <c r="M264" s="72"/>
      <c r="N264" s="282">
        <f t="shared" si="7"/>
        <v>0</v>
      </c>
    </row>
    <row r="265" spans="1:14" ht="13.5" x14ac:dyDescent="0.2">
      <c r="A265" s="60">
        <v>255</v>
      </c>
      <c r="B265" s="29"/>
      <c r="C265" s="29"/>
      <c r="D265" s="19"/>
      <c r="E265" s="44"/>
      <c r="F265" s="36"/>
      <c r="G265" s="36"/>
      <c r="H265" s="70"/>
      <c r="I265" s="71"/>
      <c r="J265" s="101" t="str">
        <f t="shared" si="6"/>
        <v>0,00</v>
      </c>
      <c r="K265" s="72"/>
      <c r="L265" s="72"/>
      <c r="M265" s="72"/>
      <c r="N265" s="282">
        <f t="shared" si="7"/>
        <v>0</v>
      </c>
    </row>
    <row r="266" spans="1:14" ht="13.5" x14ac:dyDescent="0.2">
      <c r="A266" s="60">
        <v>256</v>
      </c>
      <c r="B266" s="29"/>
      <c r="C266" s="29"/>
      <c r="D266" s="19"/>
      <c r="E266" s="44"/>
      <c r="F266" s="36"/>
      <c r="G266" s="36"/>
      <c r="H266" s="70"/>
      <c r="I266" s="71"/>
      <c r="J266" s="101" t="str">
        <f t="shared" si="6"/>
        <v>0,00</v>
      </c>
      <c r="K266" s="72"/>
      <c r="L266" s="72"/>
      <c r="M266" s="72"/>
      <c r="N266" s="282">
        <f t="shared" si="7"/>
        <v>0</v>
      </c>
    </row>
    <row r="267" spans="1:14" ht="13.5" x14ac:dyDescent="0.2">
      <c r="A267" s="60">
        <v>257</v>
      </c>
      <c r="B267" s="29"/>
      <c r="C267" s="29"/>
      <c r="D267" s="19"/>
      <c r="E267" s="44"/>
      <c r="F267" s="36"/>
      <c r="G267" s="36"/>
      <c r="H267" s="70"/>
      <c r="I267" s="71"/>
      <c r="J267" s="101" t="str">
        <f t="shared" si="6"/>
        <v>0,00</v>
      </c>
      <c r="K267" s="72"/>
      <c r="L267" s="72"/>
      <c r="M267" s="72"/>
      <c r="N267" s="282">
        <f t="shared" si="7"/>
        <v>0</v>
      </c>
    </row>
    <row r="268" spans="1:14" ht="13.5" x14ac:dyDescent="0.2">
      <c r="A268" s="60">
        <v>258</v>
      </c>
      <c r="B268" s="29"/>
      <c r="C268" s="29"/>
      <c r="D268" s="19"/>
      <c r="E268" s="44"/>
      <c r="F268" s="36"/>
      <c r="G268" s="36"/>
      <c r="H268" s="70"/>
      <c r="I268" s="71"/>
      <c r="J268" s="101" t="str">
        <f t="shared" ref="J268:J331" si="8">FIXED(IF(N268&gt;SUM(K268:M268),"Error",N268),2)</f>
        <v>0,00</v>
      </c>
      <c r="K268" s="72"/>
      <c r="L268" s="72"/>
      <c r="M268" s="72"/>
      <c r="N268" s="282">
        <f t="shared" ref="N268:N331" si="9">H268*I268</f>
        <v>0</v>
      </c>
    </row>
    <row r="269" spans="1:14" ht="13.5" x14ac:dyDescent="0.2">
      <c r="A269" s="60">
        <v>259</v>
      </c>
      <c r="B269" s="29"/>
      <c r="C269" s="29"/>
      <c r="D269" s="19"/>
      <c r="E269" s="44"/>
      <c r="F269" s="36"/>
      <c r="G269" s="36"/>
      <c r="H269" s="70"/>
      <c r="I269" s="71"/>
      <c r="J269" s="101" t="str">
        <f t="shared" si="8"/>
        <v>0,00</v>
      </c>
      <c r="K269" s="72"/>
      <c r="L269" s="72"/>
      <c r="M269" s="72"/>
      <c r="N269" s="282">
        <f t="shared" si="9"/>
        <v>0</v>
      </c>
    </row>
    <row r="270" spans="1:14" ht="13.5" x14ac:dyDescent="0.2">
      <c r="A270" s="60">
        <v>260</v>
      </c>
      <c r="B270" s="29"/>
      <c r="C270" s="29"/>
      <c r="D270" s="19"/>
      <c r="E270" s="44"/>
      <c r="F270" s="36"/>
      <c r="G270" s="36"/>
      <c r="H270" s="70"/>
      <c r="I270" s="71"/>
      <c r="J270" s="101" t="str">
        <f t="shared" si="8"/>
        <v>0,00</v>
      </c>
      <c r="K270" s="72"/>
      <c r="L270" s="72"/>
      <c r="M270" s="72"/>
      <c r="N270" s="282">
        <f t="shared" si="9"/>
        <v>0</v>
      </c>
    </row>
    <row r="271" spans="1:14" ht="13.5" x14ac:dyDescent="0.2">
      <c r="A271" s="60">
        <v>261</v>
      </c>
      <c r="B271" s="29"/>
      <c r="C271" s="29"/>
      <c r="D271" s="19"/>
      <c r="E271" s="44"/>
      <c r="F271" s="36"/>
      <c r="G271" s="36"/>
      <c r="H271" s="70"/>
      <c r="I271" s="71"/>
      <c r="J271" s="101" t="str">
        <f t="shared" si="8"/>
        <v>0,00</v>
      </c>
      <c r="K271" s="72"/>
      <c r="L271" s="72"/>
      <c r="M271" s="72"/>
      <c r="N271" s="282">
        <f t="shared" si="9"/>
        <v>0</v>
      </c>
    </row>
    <row r="272" spans="1:14" ht="13.5" x14ac:dyDescent="0.2">
      <c r="A272" s="60">
        <v>262</v>
      </c>
      <c r="B272" s="29"/>
      <c r="C272" s="29"/>
      <c r="D272" s="19"/>
      <c r="E272" s="44"/>
      <c r="F272" s="36"/>
      <c r="G272" s="36"/>
      <c r="H272" s="70"/>
      <c r="I272" s="71"/>
      <c r="J272" s="101" t="str">
        <f t="shared" si="8"/>
        <v>0,00</v>
      </c>
      <c r="K272" s="72"/>
      <c r="L272" s="72"/>
      <c r="M272" s="72"/>
      <c r="N272" s="282">
        <f t="shared" si="9"/>
        <v>0</v>
      </c>
    </row>
    <row r="273" spans="1:14" ht="13.5" x14ac:dyDescent="0.2">
      <c r="A273" s="60">
        <v>263</v>
      </c>
      <c r="B273" s="29"/>
      <c r="C273" s="29"/>
      <c r="D273" s="19"/>
      <c r="E273" s="44"/>
      <c r="F273" s="36"/>
      <c r="G273" s="36"/>
      <c r="H273" s="70"/>
      <c r="I273" s="71"/>
      <c r="J273" s="101" t="str">
        <f t="shared" si="8"/>
        <v>0,00</v>
      </c>
      <c r="K273" s="72"/>
      <c r="L273" s="72"/>
      <c r="M273" s="72"/>
      <c r="N273" s="282">
        <f t="shared" si="9"/>
        <v>0</v>
      </c>
    </row>
    <row r="274" spans="1:14" ht="13.5" x14ac:dyDescent="0.2">
      <c r="A274" s="60">
        <v>264</v>
      </c>
      <c r="B274" s="29"/>
      <c r="C274" s="29"/>
      <c r="D274" s="19"/>
      <c r="E274" s="44"/>
      <c r="F274" s="36"/>
      <c r="G274" s="36"/>
      <c r="H274" s="70"/>
      <c r="I274" s="71"/>
      <c r="J274" s="101" t="str">
        <f t="shared" si="8"/>
        <v>0,00</v>
      </c>
      <c r="K274" s="72"/>
      <c r="L274" s="72"/>
      <c r="M274" s="72"/>
      <c r="N274" s="282">
        <f t="shared" si="9"/>
        <v>0</v>
      </c>
    </row>
    <row r="275" spans="1:14" ht="13.5" x14ac:dyDescent="0.2">
      <c r="A275" s="60">
        <v>265</v>
      </c>
      <c r="B275" s="29"/>
      <c r="C275" s="29"/>
      <c r="D275" s="19"/>
      <c r="E275" s="44"/>
      <c r="F275" s="36"/>
      <c r="G275" s="36"/>
      <c r="H275" s="70"/>
      <c r="I275" s="71"/>
      <c r="J275" s="101" t="str">
        <f t="shared" si="8"/>
        <v>0,00</v>
      </c>
      <c r="K275" s="72"/>
      <c r="L275" s="72"/>
      <c r="M275" s="72"/>
      <c r="N275" s="282">
        <f t="shared" si="9"/>
        <v>0</v>
      </c>
    </row>
    <row r="276" spans="1:14" ht="13.5" x14ac:dyDescent="0.2">
      <c r="A276" s="60">
        <v>266</v>
      </c>
      <c r="B276" s="29"/>
      <c r="C276" s="29"/>
      <c r="D276" s="19"/>
      <c r="E276" s="44"/>
      <c r="F276" s="36"/>
      <c r="G276" s="36"/>
      <c r="H276" s="70"/>
      <c r="I276" s="71"/>
      <c r="J276" s="101" t="str">
        <f t="shared" si="8"/>
        <v>0,00</v>
      </c>
      <c r="K276" s="72"/>
      <c r="L276" s="72"/>
      <c r="M276" s="72"/>
      <c r="N276" s="282">
        <f t="shared" si="9"/>
        <v>0</v>
      </c>
    </row>
    <row r="277" spans="1:14" ht="13.5" x14ac:dyDescent="0.2">
      <c r="A277" s="60">
        <v>267</v>
      </c>
      <c r="B277" s="29"/>
      <c r="C277" s="29"/>
      <c r="D277" s="19"/>
      <c r="E277" s="44"/>
      <c r="F277" s="36"/>
      <c r="G277" s="36"/>
      <c r="H277" s="70"/>
      <c r="I277" s="71"/>
      <c r="J277" s="101" t="str">
        <f t="shared" si="8"/>
        <v>0,00</v>
      </c>
      <c r="K277" s="72"/>
      <c r="L277" s="72"/>
      <c r="M277" s="72"/>
      <c r="N277" s="282">
        <f t="shared" si="9"/>
        <v>0</v>
      </c>
    </row>
    <row r="278" spans="1:14" ht="13.5" x14ac:dyDescent="0.2">
      <c r="A278" s="60">
        <v>268</v>
      </c>
      <c r="B278" s="29"/>
      <c r="C278" s="29"/>
      <c r="D278" s="19"/>
      <c r="E278" s="44"/>
      <c r="F278" s="36"/>
      <c r="G278" s="36"/>
      <c r="H278" s="70"/>
      <c r="I278" s="71"/>
      <c r="J278" s="101" t="str">
        <f t="shared" si="8"/>
        <v>0,00</v>
      </c>
      <c r="K278" s="72"/>
      <c r="L278" s="72"/>
      <c r="M278" s="72"/>
      <c r="N278" s="282">
        <f t="shared" si="9"/>
        <v>0</v>
      </c>
    </row>
    <row r="279" spans="1:14" ht="13.5" x14ac:dyDescent="0.2">
      <c r="A279" s="60">
        <v>269</v>
      </c>
      <c r="B279" s="29"/>
      <c r="C279" s="29"/>
      <c r="D279" s="19"/>
      <c r="E279" s="44"/>
      <c r="F279" s="36"/>
      <c r="G279" s="36"/>
      <c r="H279" s="70"/>
      <c r="I279" s="71"/>
      <c r="J279" s="101" t="str">
        <f t="shared" si="8"/>
        <v>0,00</v>
      </c>
      <c r="K279" s="72"/>
      <c r="L279" s="72"/>
      <c r="M279" s="72"/>
      <c r="N279" s="282">
        <f t="shared" si="9"/>
        <v>0</v>
      </c>
    </row>
    <row r="280" spans="1:14" ht="13.5" x14ac:dyDescent="0.2">
      <c r="A280" s="60">
        <v>270</v>
      </c>
      <c r="B280" s="29"/>
      <c r="C280" s="29"/>
      <c r="D280" s="19"/>
      <c r="E280" s="44"/>
      <c r="F280" s="36"/>
      <c r="G280" s="36"/>
      <c r="H280" s="70"/>
      <c r="I280" s="71"/>
      <c r="J280" s="101" t="str">
        <f t="shared" si="8"/>
        <v>0,00</v>
      </c>
      <c r="K280" s="72"/>
      <c r="L280" s="72"/>
      <c r="M280" s="72"/>
      <c r="N280" s="282">
        <f t="shared" si="9"/>
        <v>0</v>
      </c>
    </row>
    <row r="281" spans="1:14" ht="13.5" x14ac:dyDescent="0.2">
      <c r="A281" s="60">
        <v>271</v>
      </c>
      <c r="B281" s="29"/>
      <c r="C281" s="29"/>
      <c r="D281" s="19"/>
      <c r="E281" s="44"/>
      <c r="F281" s="36"/>
      <c r="G281" s="36"/>
      <c r="H281" s="70"/>
      <c r="I281" s="71"/>
      <c r="J281" s="101" t="str">
        <f t="shared" si="8"/>
        <v>0,00</v>
      </c>
      <c r="K281" s="72"/>
      <c r="L281" s="72"/>
      <c r="M281" s="72"/>
      <c r="N281" s="282">
        <f t="shared" si="9"/>
        <v>0</v>
      </c>
    </row>
    <row r="282" spans="1:14" ht="13.5" x14ac:dyDescent="0.2">
      <c r="A282" s="60">
        <v>272</v>
      </c>
      <c r="B282" s="29"/>
      <c r="C282" s="29"/>
      <c r="D282" s="19"/>
      <c r="E282" s="44"/>
      <c r="F282" s="36"/>
      <c r="G282" s="36"/>
      <c r="H282" s="70"/>
      <c r="I282" s="71"/>
      <c r="J282" s="101" t="str">
        <f t="shared" si="8"/>
        <v>0,00</v>
      </c>
      <c r="K282" s="72"/>
      <c r="L282" s="72"/>
      <c r="M282" s="72"/>
      <c r="N282" s="282">
        <f t="shared" si="9"/>
        <v>0</v>
      </c>
    </row>
    <row r="283" spans="1:14" ht="13.5" x14ac:dyDescent="0.2">
      <c r="A283" s="60">
        <v>273</v>
      </c>
      <c r="B283" s="29"/>
      <c r="C283" s="29"/>
      <c r="D283" s="19"/>
      <c r="E283" s="44"/>
      <c r="F283" s="36"/>
      <c r="G283" s="36"/>
      <c r="H283" s="70"/>
      <c r="I283" s="71"/>
      <c r="J283" s="101" t="str">
        <f t="shared" si="8"/>
        <v>0,00</v>
      </c>
      <c r="K283" s="72"/>
      <c r="L283" s="72"/>
      <c r="M283" s="72"/>
      <c r="N283" s="282">
        <f t="shared" si="9"/>
        <v>0</v>
      </c>
    </row>
    <row r="284" spans="1:14" ht="13.5" x14ac:dyDescent="0.2">
      <c r="A284" s="60">
        <v>274</v>
      </c>
      <c r="B284" s="29"/>
      <c r="C284" s="29"/>
      <c r="D284" s="19"/>
      <c r="E284" s="44"/>
      <c r="F284" s="36"/>
      <c r="G284" s="36"/>
      <c r="H284" s="70"/>
      <c r="I284" s="71"/>
      <c r="J284" s="101" t="str">
        <f t="shared" si="8"/>
        <v>0,00</v>
      </c>
      <c r="K284" s="72"/>
      <c r="L284" s="72"/>
      <c r="M284" s="72"/>
      <c r="N284" s="282">
        <f t="shared" si="9"/>
        <v>0</v>
      </c>
    </row>
    <row r="285" spans="1:14" ht="13.5" x14ac:dyDescent="0.2">
      <c r="A285" s="60">
        <v>275</v>
      </c>
      <c r="B285" s="29"/>
      <c r="C285" s="29"/>
      <c r="D285" s="19"/>
      <c r="E285" s="44"/>
      <c r="F285" s="36"/>
      <c r="G285" s="36"/>
      <c r="H285" s="70"/>
      <c r="I285" s="71"/>
      <c r="J285" s="101" t="str">
        <f t="shared" si="8"/>
        <v>0,00</v>
      </c>
      <c r="K285" s="72"/>
      <c r="L285" s="72"/>
      <c r="M285" s="72"/>
      <c r="N285" s="282">
        <f t="shared" si="9"/>
        <v>0</v>
      </c>
    </row>
    <row r="286" spans="1:14" ht="13.5" x14ac:dyDescent="0.2">
      <c r="A286" s="60">
        <v>276</v>
      </c>
      <c r="B286" s="29"/>
      <c r="C286" s="29"/>
      <c r="D286" s="19"/>
      <c r="E286" s="44"/>
      <c r="F286" s="36"/>
      <c r="G286" s="36"/>
      <c r="H286" s="70"/>
      <c r="I286" s="71"/>
      <c r="J286" s="101" t="str">
        <f t="shared" si="8"/>
        <v>0,00</v>
      </c>
      <c r="K286" s="72"/>
      <c r="L286" s="72"/>
      <c r="M286" s="72"/>
      <c r="N286" s="282">
        <f t="shared" si="9"/>
        <v>0</v>
      </c>
    </row>
    <row r="287" spans="1:14" ht="13.5" x14ac:dyDescent="0.2">
      <c r="A287" s="60">
        <v>277</v>
      </c>
      <c r="B287" s="29"/>
      <c r="C287" s="29"/>
      <c r="D287" s="19"/>
      <c r="E287" s="44"/>
      <c r="F287" s="36"/>
      <c r="G287" s="36"/>
      <c r="H287" s="70"/>
      <c r="I287" s="71"/>
      <c r="J287" s="101" t="str">
        <f t="shared" si="8"/>
        <v>0,00</v>
      </c>
      <c r="K287" s="72"/>
      <c r="L287" s="72"/>
      <c r="M287" s="72"/>
      <c r="N287" s="282">
        <f t="shared" si="9"/>
        <v>0</v>
      </c>
    </row>
    <row r="288" spans="1:14" ht="13.5" x14ac:dyDescent="0.2">
      <c r="A288" s="60">
        <v>278</v>
      </c>
      <c r="B288" s="29"/>
      <c r="C288" s="29"/>
      <c r="D288" s="19"/>
      <c r="E288" s="44"/>
      <c r="F288" s="36"/>
      <c r="G288" s="36"/>
      <c r="H288" s="70"/>
      <c r="I288" s="71"/>
      <c r="J288" s="101" t="str">
        <f t="shared" si="8"/>
        <v>0,00</v>
      </c>
      <c r="K288" s="72"/>
      <c r="L288" s="72"/>
      <c r="M288" s="72"/>
      <c r="N288" s="282">
        <f t="shared" si="9"/>
        <v>0</v>
      </c>
    </row>
    <row r="289" spans="1:14" ht="13.5" x14ac:dyDescent="0.2">
      <c r="A289" s="60">
        <v>279</v>
      </c>
      <c r="B289" s="29"/>
      <c r="C289" s="29"/>
      <c r="D289" s="19"/>
      <c r="E289" s="44"/>
      <c r="F289" s="36"/>
      <c r="G289" s="36"/>
      <c r="H289" s="70"/>
      <c r="I289" s="71"/>
      <c r="J289" s="101" t="str">
        <f t="shared" si="8"/>
        <v>0,00</v>
      </c>
      <c r="K289" s="72"/>
      <c r="L289" s="72"/>
      <c r="M289" s="72"/>
      <c r="N289" s="282">
        <f t="shared" si="9"/>
        <v>0</v>
      </c>
    </row>
    <row r="290" spans="1:14" ht="13.5" x14ac:dyDescent="0.2">
      <c r="A290" s="60">
        <v>280</v>
      </c>
      <c r="B290" s="29"/>
      <c r="C290" s="29"/>
      <c r="D290" s="19"/>
      <c r="E290" s="44"/>
      <c r="F290" s="36"/>
      <c r="G290" s="36"/>
      <c r="H290" s="70"/>
      <c r="I290" s="71"/>
      <c r="J290" s="101" t="str">
        <f t="shared" si="8"/>
        <v>0,00</v>
      </c>
      <c r="K290" s="72"/>
      <c r="L290" s="72"/>
      <c r="M290" s="72"/>
      <c r="N290" s="282">
        <f t="shared" si="9"/>
        <v>0</v>
      </c>
    </row>
    <row r="291" spans="1:14" ht="13.5" x14ac:dyDescent="0.2">
      <c r="A291" s="60">
        <v>281</v>
      </c>
      <c r="B291" s="29"/>
      <c r="C291" s="29"/>
      <c r="D291" s="19"/>
      <c r="E291" s="44"/>
      <c r="F291" s="36"/>
      <c r="G291" s="36"/>
      <c r="H291" s="70"/>
      <c r="I291" s="71"/>
      <c r="J291" s="101" t="str">
        <f t="shared" si="8"/>
        <v>0,00</v>
      </c>
      <c r="K291" s="72"/>
      <c r="L291" s="72"/>
      <c r="M291" s="72"/>
      <c r="N291" s="282">
        <f t="shared" si="9"/>
        <v>0</v>
      </c>
    </row>
    <row r="292" spans="1:14" ht="13.5" x14ac:dyDescent="0.2">
      <c r="A292" s="60">
        <v>282</v>
      </c>
      <c r="B292" s="29"/>
      <c r="C292" s="29"/>
      <c r="D292" s="19"/>
      <c r="E292" s="44"/>
      <c r="F292" s="36"/>
      <c r="G292" s="36"/>
      <c r="H292" s="70"/>
      <c r="I292" s="71"/>
      <c r="J292" s="101" t="str">
        <f t="shared" si="8"/>
        <v>0,00</v>
      </c>
      <c r="K292" s="72"/>
      <c r="L292" s="72"/>
      <c r="M292" s="72"/>
      <c r="N292" s="282">
        <f t="shared" si="9"/>
        <v>0</v>
      </c>
    </row>
    <row r="293" spans="1:14" ht="13.5" x14ac:dyDescent="0.2">
      <c r="A293" s="60">
        <v>283</v>
      </c>
      <c r="B293" s="29"/>
      <c r="C293" s="29"/>
      <c r="D293" s="19"/>
      <c r="E293" s="44"/>
      <c r="F293" s="36"/>
      <c r="G293" s="36"/>
      <c r="H293" s="70"/>
      <c r="I293" s="71"/>
      <c r="J293" s="101" t="str">
        <f t="shared" si="8"/>
        <v>0,00</v>
      </c>
      <c r="K293" s="72"/>
      <c r="L293" s="72"/>
      <c r="M293" s="72"/>
      <c r="N293" s="282">
        <f t="shared" si="9"/>
        <v>0</v>
      </c>
    </row>
    <row r="294" spans="1:14" ht="13.5" x14ac:dyDescent="0.2">
      <c r="A294" s="60">
        <v>284</v>
      </c>
      <c r="B294" s="29"/>
      <c r="C294" s="29"/>
      <c r="D294" s="19"/>
      <c r="E294" s="44"/>
      <c r="F294" s="36"/>
      <c r="G294" s="36"/>
      <c r="H294" s="70"/>
      <c r="I294" s="71"/>
      <c r="J294" s="101" t="str">
        <f t="shared" si="8"/>
        <v>0,00</v>
      </c>
      <c r="K294" s="72"/>
      <c r="L294" s="72"/>
      <c r="M294" s="72"/>
      <c r="N294" s="282">
        <f t="shared" si="9"/>
        <v>0</v>
      </c>
    </row>
    <row r="295" spans="1:14" ht="13.5" x14ac:dyDescent="0.2">
      <c r="A295" s="60">
        <v>285</v>
      </c>
      <c r="B295" s="29"/>
      <c r="C295" s="29"/>
      <c r="D295" s="19"/>
      <c r="E295" s="44"/>
      <c r="F295" s="36"/>
      <c r="G295" s="36"/>
      <c r="H295" s="70"/>
      <c r="I295" s="71"/>
      <c r="J295" s="101" t="str">
        <f t="shared" si="8"/>
        <v>0,00</v>
      </c>
      <c r="K295" s="72"/>
      <c r="L295" s="72"/>
      <c r="M295" s="72"/>
      <c r="N295" s="282">
        <f t="shared" si="9"/>
        <v>0</v>
      </c>
    </row>
    <row r="296" spans="1:14" ht="13.5" x14ac:dyDescent="0.2">
      <c r="A296" s="60">
        <v>286</v>
      </c>
      <c r="B296" s="29"/>
      <c r="C296" s="29"/>
      <c r="D296" s="19"/>
      <c r="E296" s="44"/>
      <c r="F296" s="36"/>
      <c r="G296" s="36"/>
      <c r="H296" s="70"/>
      <c r="I296" s="71"/>
      <c r="J296" s="101" t="str">
        <f t="shared" si="8"/>
        <v>0,00</v>
      </c>
      <c r="K296" s="72"/>
      <c r="L296" s="72"/>
      <c r="M296" s="72"/>
      <c r="N296" s="282">
        <f t="shared" si="9"/>
        <v>0</v>
      </c>
    </row>
    <row r="297" spans="1:14" ht="13.5" x14ac:dyDescent="0.2">
      <c r="A297" s="60">
        <v>287</v>
      </c>
      <c r="B297" s="29"/>
      <c r="C297" s="29"/>
      <c r="D297" s="19"/>
      <c r="E297" s="44"/>
      <c r="F297" s="36"/>
      <c r="G297" s="36"/>
      <c r="H297" s="70"/>
      <c r="I297" s="71"/>
      <c r="J297" s="101" t="str">
        <f t="shared" si="8"/>
        <v>0,00</v>
      </c>
      <c r="K297" s="72"/>
      <c r="L297" s="72"/>
      <c r="M297" s="72"/>
      <c r="N297" s="282">
        <f t="shared" si="9"/>
        <v>0</v>
      </c>
    </row>
    <row r="298" spans="1:14" ht="13.5" x14ac:dyDescent="0.2">
      <c r="A298" s="60">
        <v>288</v>
      </c>
      <c r="B298" s="29"/>
      <c r="C298" s="29"/>
      <c r="D298" s="19"/>
      <c r="E298" s="44"/>
      <c r="F298" s="36"/>
      <c r="G298" s="36"/>
      <c r="H298" s="70"/>
      <c r="I298" s="71"/>
      <c r="J298" s="101" t="str">
        <f t="shared" si="8"/>
        <v>0,00</v>
      </c>
      <c r="K298" s="72"/>
      <c r="L298" s="72"/>
      <c r="M298" s="72"/>
      <c r="N298" s="282">
        <f t="shared" si="9"/>
        <v>0</v>
      </c>
    </row>
    <row r="299" spans="1:14" ht="13.5" x14ac:dyDescent="0.2">
      <c r="A299" s="60">
        <v>289</v>
      </c>
      <c r="B299" s="29"/>
      <c r="C299" s="29"/>
      <c r="D299" s="19"/>
      <c r="E299" s="44"/>
      <c r="F299" s="36"/>
      <c r="G299" s="36"/>
      <c r="H299" s="70"/>
      <c r="I299" s="71"/>
      <c r="J299" s="101" t="str">
        <f t="shared" si="8"/>
        <v>0,00</v>
      </c>
      <c r="K299" s="72"/>
      <c r="L299" s="72"/>
      <c r="M299" s="72"/>
      <c r="N299" s="282">
        <f t="shared" si="9"/>
        <v>0</v>
      </c>
    </row>
    <row r="300" spans="1:14" ht="13.5" x14ac:dyDescent="0.2">
      <c r="A300" s="60">
        <v>290</v>
      </c>
      <c r="B300" s="29"/>
      <c r="C300" s="29"/>
      <c r="D300" s="19"/>
      <c r="E300" s="44"/>
      <c r="F300" s="36"/>
      <c r="G300" s="36"/>
      <c r="H300" s="70"/>
      <c r="I300" s="71"/>
      <c r="J300" s="101" t="str">
        <f t="shared" si="8"/>
        <v>0,00</v>
      </c>
      <c r="K300" s="72"/>
      <c r="L300" s="72"/>
      <c r="M300" s="72"/>
      <c r="N300" s="282">
        <f t="shared" si="9"/>
        <v>0</v>
      </c>
    </row>
    <row r="301" spans="1:14" ht="13.5" x14ac:dyDescent="0.2">
      <c r="A301" s="60">
        <v>291</v>
      </c>
      <c r="B301" s="29"/>
      <c r="C301" s="29"/>
      <c r="D301" s="19"/>
      <c r="E301" s="44"/>
      <c r="F301" s="36"/>
      <c r="G301" s="36"/>
      <c r="H301" s="70"/>
      <c r="I301" s="71"/>
      <c r="J301" s="101" t="str">
        <f t="shared" si="8"/>
        <v>0,00</v>
      </c>
      <c r="K301" s="72"/>
      <c r="L301" s="72"/>
      <c r="M301" s="72"/>
      <c r="N301" s="282">
        <f t="shared" si="9"/>
        <v>0</v>
      </c>
    </row>
    <row r="302" spans="1:14" ht="13.5" x14ac:dyDescent="0.2">
      <c r="A302" s="60">
        <v>292</v>
      </c>
      <c r="B302" s="29"/>
      <c r="C302" s="29"/>
      <c r="D302" s="19"/>
      <c r="E302" s="44"/>
      <c r="F302" s="36"/>
      <c r="G302" s="36"/>
      <c r="H302" s="70"/>
      <c r="I302" s="71"/>
      <c r="J302" s="101" t="str">
        <f t="shared" si="8"/>
        <v>0,00</v>
      </c>
      <c r="K302" s="72"/>
      <c r="L302" s="72"/>
      <c r="M302" s="72"/>
      <c r="N302" s="282">
        <f t="shared" si="9"/>
        <v>0</v>
      </c>
    </row>
    <row r="303" spans="1:14" ht="13.5" x14ac:dyDescent="0.2">
      <c r="A303" s="60">
        <v>293</v>
      </c>
      <c r="B303" s="29"/>
      <c r="C303" s="29"/>
      <c r="D303" s="19"/>
      <c r="E303" s="44"/>
      <c r="F303" s="36"/>
      <c r="G303" s="36"/>
      <c r="H303" s="70"/>
      <c r="I303" s="71"/>
      <c r="J303" s="101" t="str">
        <f t="shared" si="8"/>
        <v>0,00</v>
      </c>
      <c r="K303" s="72"/>
      <c r="L303" s="72"/>
      <c r="M303" s="72"/>
      <c r="N303" s="282">
        <f t="shared" si="9"/>
        <v>0</v>
      </c>
    </row>
    <row r="304" spans="1:14" ht="13.5" x14ac:dyDescent="0.2">
      <c r="A304" s="60">
        <v>294</v>
      </c>
      <c r="B304" s="29"/>
      <c r="C304" s="29"/>
      <c r="D304" s="19"/>
      <c r="E304" s="44"/>
      <c r="F304" s="36"/>
      <c r="G304" s="36"/>
      <c r="H304" s="70"/>
      <c r="I304" s="71"/>
      <c r="J304" s="101" t="str">
        <f t="shared" si="8"/>
        <v>0,00</v>
      </c>
      <c r="K304" s="72"/>
      <c r="L304" s="72"/>
      <c r="M304" s="72"/>
      <c r="N304" s="282">
        <f t="shared" si="9"/>
        <v>0</v>
      </c>
    </row>
    <row r="305" spans="1:14" ht="13.5" x14ac:dyDescent="0.2">
      <c r="A305" s="60">
        <v>295</v>
      </c>
      <c r="B305" s="29"/>
      <c r="C305" s="29"/>
      <c r="D305" s="19"/>
      <c r="E305" s="44"/>
      <c r="F305" s="36"/>
      <c r="G305" s="36"/>
      <c r="H305" s="70"/>
      <c r="I305" s="71"/>
      <c r="J305" s="101" t="str">
        <f t="shared" si="8"/>
        <v>0,00</v>
      </c>
      <c r="K305" s="72"/>
      <c r="L305" s="72"/>
      <c r="M305" s="72"/>
      <c r="N305" s="282">
        <f t="shared" si="9"/>
        <v>0</v>
      </c>
    </row>
    <row r="306" spans="1:14" ht="13.5" x14ac:dyDescent="0.2">
      <c r="A306" s="60">
        <v>296</v>
      </c>
      <c r="B306" s="29"/>
      <c r="C306" s="29"/>
      <c r="D306" s="19"/>
      <c r="E306" s="44"/>
      <c r="F306" s="36"/>
      <c r="G306" s="36"/>
      <c r="H306" s="70"/>
      <c r="I306" s="71"/>
      <c r="J306" s="101" t="str">
        <f t="shared" si="8"/>
        <v>0,00</v>
      </c>
      <c r="K306" s="72"/>
      <c r="L306" s="72"/>
      <c r="M306" s="72"/>
      <c r="N306" s="282">
        <f t="shared" si="9"/>
        <v>0</v>
      </c>
    </row>
    <row r="307" spans="1:14" ht="13.5" x14ac:dyDescent="0.2">
      <c r="A307" s="60">
        <v>297</v>
      </c>
      <c r="B307" s="29"/>
      <c r="C307" s="29"/>
      <c r="D307" s="19"/>
      <c r="E307" s="44"/>
      <c r="F307" s="36"/>
      <c r="G307" s="36"/>
      <c r="H307" s="70"/>
      <c r="I307" s="71"/>
      <c r="J307" s="101" t="str">
        <f t="shared" si="8"/>
        <v>0,00</v>
      </c>
      <c r="K307" s="72"/>
      <c r="L307" s="72"/>
      <c r="M307" s="72"/>
      <c r="N307" s="282">
        <f t="shared" si="9"/>
        <v>0</v>
      </c>
    </row>
    <row r="308" spans="1:14" ht="13.5" x14ac:dyDescent="0.2">
      <c r="A308" s="60">
        <v>298</v>
      </c>
      <c r="B308" s="29"/>
      <c r="C308" s="29"/>
      <c r="D308" s="19"/>
      <c r="E308" s="44"/>
      <c r="F308" s="36"/>
      <c r="G308" s="36"/>
      <c r="H308" s="70"/>
      <c r="I308" s="71"/>
      <c r="J308" s="101" t="str">
        <f t="shared" si="8"/>
        <v>0,00</v>
      </c>
      <c r="K308" s="72"/>
      <c r="L308" s="72"/>
      <c r="M308" s="72"/>
      <c r="N308" s="282">
        <f t="shared" si="9"/>
        <v>0</v>
      </c>
    </row>
    <row r="309" spans="1:14" ht="13.5" x14ac:dyDescent="0.2">
      <c r="A309" s="60">
        <v>299</v>
      </c>
      <c r="B309" s="29"/>
      <c r="C309" s="29"/>
      <c r="D309" s="19"/>
      <c r="E309" s="44"/>
      <c r="F309" s="36"/>
      <c r="G309" s="36"/>
      <c r="H309" s="70"/>
      <c r="I309" s="71"/>
      <c r="J309" s="101" t="str">
        <f t="shared" si="8"/>
        <v>0,00</v>
      </c>
      <c r="K309" s="72"/>
      <c r="L309" s="72"/>
      <c r="M309" s="72"/>
      <c r="N309" s="282">
        <f t="shared" si="9"/>
        <v>0</v>
      </c>
    </row>
    <row r="310" spans="1:14" ht="13.5" x14ac:dyDescent="0.2">
      <c r="A310" s="60">
        <v>300</v>
      </c>
      <c r="B310" s="29"/>
      <c r="C310" s="29"/>
      <c r="D310" s="19"/>
      <c r="E310" s="44"/>
      <c r="F310" s="36"/>
      <c r="G310" s="36"/>
      <c r="H310" s="70"/>
      <c r="I310" s="71"/>
      <c r="J310" s="101" t="str">
        <f t="shared" si="8"/>
        <v>0,00</v>
      </c>
      <c r="K310" s="72"/>
      <c r="L310" s="72"/>
      <c r="M310" s="72"/>
      <c r="N310" s="282">
        <f t="shared" si="9"/>
        <v>0</v>
      </c>
    </row>
    <row r="311" spans="1:14" ht="13.5" x14ac:dyDescent="0.2">
      <c r="A311" s="60">
        <v>301</v>
      </c>
      <c r="B311" s="29"/>
      <c r="C311" s="29"/>
      <c r="D311" s="19"/>
      <c r="E311" s="44"/>
      <c r="F311" s="36"/>
      <c r="G311" s="36"/>
      <c r="H311" s="70"/>
      <c r="I311" s="71"/>
      <c r="J311" s="101" t="str">
        <f t="shared" si="8"/>
        <v>0,00</v>
      </c>
      <c r="K311" s="72"/>
      <c r="L311" s="72"/>
      <c r="M311" s="72"/>
      <c r="N311" s="282">
        <f t="shared" si="9"/>
        <v>0</v>
      </c>
    </row>
    <row r="312" spans="1:14" ht="13.5" x14ac:dyDescent="0.2">
      <c r="A312" s="60">
        <v>302</v>
      </c>
      <c r="B312" s="29"/>
      <c r="C312" s="29"/>
      <c r="D312" s="19"/>
      <c r="E312" s="44"/>
      <c r="F312" s="36"/>
      <c r="G312" s="36"/>
      <c r="H312" s="70"/>
      <c r="I312" s="71"/>
      <c r="J312" s="101" t="str">
        <f t="shared" si="8"/>
        <v>0,00</v>
      </c>
      <c r="K312" s="72"/>
      <c r="L312" s="72"/>
      <c r="M312" s="72"/>
      <c r="N312" s="282">
        <f t="shared" si="9"/>
        <v>0</v>
      </c>
    </row>
    <row r="313" spans="1:14" ht="13.5" x14ac:dyDescent="0.2">
      <c r="A313" s="60">
        <v>303</v>
      </c>
      <c r="B313" s="29"/>
      <c r="C313" s="29"/>
      <c r="D313" s="19"/>
      <c r="E313" s="44"/>
      <c r="F313" s="36"/>
      <c r="G313" s="36"/>
      <c r="H313" s="70"/>
      <c r="I313" s="71"/>
      <c r="J313" s="101" t="str">
        <f t="shared" si="8"/>
        <v>0,00</v>
      </c>
      <c r="K313" s="72"/>
      <c r="L313" s="72"/>
      <c r="M313" s="72"/>
      <c r="N313" s="282">
        <f t="shared" si="9"/>
        <v>0</v>
      </c>
    </row>
    <row r="314" spans="1:14" ht="13.5" x14ac:dyDescent="0.2">
      <c r="A314" s="60">
        <v>304</v>
      </c>
      <c r="B314" s="29"/>
      <c r="C314" s="29"/>
      <c r="D314" s="19"/>
      <c r="E314" s="44"/>
      <c r="F314" s="36"/>
      <c r="G314" s="36"/>
      <c r="H314" s="70"/>
      <c r="I314" s="71"/>
      <c r="J314" s="101" t="str">
        <f t="shared" si="8"/>
        <v>0,00</v>
      </c>
      <c r="K314" s="72"/>
      <c r="L314" s="72"/>
      <c r="M314" s="72"/>
      <c r="N314" s="282">
        <f t="shared" si="9"/>
        <v>0</v>
      </c>
    </row>
    <row r="315" spans="1:14" ht="13.5" x14ac:dyDescent="0.2">
      <c r="A315" s="60">
        <v>305</v>
      </c>
      <c r="B315" s="29"/>
      <c r="C315" s="29"/>
      <c r="D315" s="19"/>
      <c r="E315" s="44"/>
      <c r="F315" s="36"/>
      <c r="G315" s="36"/>
      <c r="H315" s="70"/>
      <c r="I315" s="71"/>
      <c r="J315" s="101" t="str">
        <f t="shared" si="8"/>
        <v>0,00</v>
      </c>
      <c r="K315" s="72"/>
      <c r="L315" s="72"/>
      <c r="M315" s="72"/>
      <c r="N315" s="282">
        <f t="shared" si="9"/>
        <v>0</v>
      </c>
    </row>
    <row r="316" spans="1:14" ht="13.5" x14ac:dyDescent="0.2">
      <c r="A316" s="60">
        <v>306</v>
      </c>
      <c r="B316" s="29"/>
      <c r="C316" s="29"/>
      <c r="D316" s="19"/>
      <c r="E316" s="44"/>
      <c r="F316" s="36"/>
      <c r="G316" s="36"/>
      <c r="H316" s="70"/>
      <c r="I316" s="71"/>
      <c r="J316" s="101" t="str">
        <f t="shared" si="8"/>
        <v>0,00</v>
      </c>
      <c r="K316" s="72"/>
      <c r="L316" s="72"/>
      <c r="M316" s="72"/>
      <c r="N316" s="282">
        <f t="shared" si="9"/>
        <v>0</v>
      </c>
    </row>
    <row r="317" spans="1:14" ht="13.5" x14ac:dyDescent="0.2">
      <c r="A317" s="60">
        <v>307</v>
      </c>
      <c r="B317" s="29"/>
      <c r="C317" s="29"/>
      <c r="D317" s="19"/>
      <c r="E317" s="44"/>
      <c r="F317" s="36"/>
      <c r="G317" s="36"/>
      <c r="H317" s="70"/>
      <c r="I317" s="71"/>
      <c r="J317" s="101" t="str">
        <f t="shared" si="8"/>
        <v>0,00</v>
      </c>
      <c r="K317" s="72"/>
      <c r="L317" s="72"/>
      <c r="M317" s="72"/>
      <c r="N317" s="282">
        <f t="shared" si="9"/>
        <v>0</v>
      </c>
    </row>
    <row r="318" spans="1:14" ht="13.5" x14ac:dyDescent="0.2">
      <c r="A318" s="60">
        <v>308</v>
      </c>
      <c r="B318" s="29"/>
      <c r="C318" s="29"/>
      <c r="D318" s="19"/>
      <c r="E318" s="44"/>
      <c r="F318" s="36"/>
      <c r="G318" s="36"/>
      <c r="H318" s="70"/>
      <c r="I318" s="71"/>
      <c r="J318" s="101" t="str">
        <f t="shared" si="8"/>
        <v>0,00</v>
      </c>
      <c r="K318" s="72"/>
      <c r="L318" s="72"/>
      <c r="M318" s="72"/>
      <c r="N318" s="282">
        <f t="shared" si="9"/>
        <v>0</v>
      </c>
    </row>
    <row r="319" spans="1:14" ht="13.5" x14ac:dyDescent="0.2">
      <c r="A319" s="60">
        <v>309</v>
      </c>
      <c r="B319" s="29"/>
      <c r="C319" s="29"/>
      <c r="D319" s="19"/>
      <c r="E319" s="44"/>
      <c r="F319" s="36"/>
      <c r="G319" s="36"/>
      <c r="H319" s="70"/>
      <c r="I319" s="71"/>
      <c r="J319" s="101" t="str">
        <f t="shared" si="8"/>
        <v>0,00</v>
      </c>
      <c r="K319" s="72"/>
      <c r="L319" s="72"/>
      <c r="M319" s="72"/>
      <c r="N319" s="282">
        <f t="shared" si="9"/>
        <v>0</v>
      </c>
    </row>
    <row r="320" spans="1:14" ht="13.5" x14ac:dyDescent="0.2">
      <c r="A320" s="60">
        <v>310</v>
      </c>
      <c r="B320" s="29"/>
      <c r="C320" s="29"/>
      <c r="D320" s="19"/>
      <c r="E320" s="44"/>
      <c r="F320" s="36"/>
      <c r="G320" s="36"/>
      <c r="H320" s="70"/>
      <c r="I320" s="71"/>
      <c r="J320" s="101" t="str">
        <f t="shared" si="8"/>
        <v>0,00</v>
      </c>
      <c r="K320" s="72"/>
      <c r="L320" s="72"/>
      <c r="M320" s="72"/>
      <c r="N320" s="282">
        <f t="shared" si="9"/>
        <v>0</v>
      </c>
    </row>
    <row r="321" spans="1:14" ht="13.5" x14ac:dyDescent="0.2">
      <c r="A321" s="60">
        <v>311</v>
      </c>
      <c r="B321" s="29"/>
      <c r="C321" s="29"/>
      <c r="D321" s="19"/>
      <c r="E321" s="44"/>
      <c r="F321" s="36"/>
      <c r="G321" s="36"/>
      <c r="H321" s="70"/>
      <c r="I321" s="71"/>
      <c r="J321" s="101" t="str">
        <f t="shared" si="8"/>
        <v>0,00</v>
      </c>
      <c r="K321" s="72"/>
      <c r="L321" s="72"/>
      <c r="M321" s="72"/>
      <c r="N321" s="282">
        <f t="shared" si="9"/>
        <v>0</v>
      </c>
    </row>
    <row r="322" spans="1:14" ht="13.5" x14ac:dyDescent="0.2">
      <c r="A322" s="60">
        <v>312</v>
      </c>
      <c r="B322" s="29"/>
      <c r="C322" s="29"/>
      <c r="D322" s="19"/>
      <c r="E322" s="44"/>
      <c r="F322" s="36"/>
      <c r="G322" s="36"/>
      <c r="H322" s="70"/>
      <c r="I322" s="71"/>
      <c r="J322" s="101" t="str">
        <f t="shared" si="8"/>
        <v>0,00</v>
      </c>
      <c r="K322" s="72"/>
      <c r="L322" s="72"/>
      <c r="M322" s="72"/>
      <c r="N322" s="282">
        <f t="shared" si="9"/>
        <v>0</v>
      </c>
    </row>
    <row r="323" spans="1:14" ht="13.5" x14ac:dyDescent="0.2">
      <c r="A323" s="60">
        <v>313</v>
      </c>
      <c r="B323" s="29"/>
      <c r="C323" s="29"/>
      <c r="D323" s="19"/>
      <c r="E323" s="44"/>
      <c r="F323" s="36"/>
      <c r="G323" s="36"/>
      <c r="H323" s="70"/>
      <c r="I323" s="71"/>
      <c r="J323" s="101" t="str">
        <f t="shared" si="8"/>
        <v>0,00</v>
      </c>
      <c r="K323" s="72"/>
      <c r="L323" s="72"/>
      <c r="M323" s="72"/>
      <c r="N323" s="282">
        <f t="shared" si="9"/>
        <v>0</v>
      </c>
    </row>
    <row r="324" spans="1:14" ht="13.5" x14ac:dyDescent="0.2">
      <c r="A324" s="60">
        <v>314</v>
      </c>
      <c r="B324" s="29"/>
      <c r="C324" s="29"/>
      <c r="D324" s="19"/>
      <c r="E324" s="44"/>
      <c r="F324" s="36"/>
      <c r="G324" s="36"/>
      <c r="H324" s="70"/>
      <c r="I324" s="71"/>
      <c r="J324" s="101" t="str">
        <f t="shared" si="8"/>
        <v>0,00</v>
      </c>
      <c r="K324" s="72"/>
      <c r="L324" s="72"/>
      <c r="M324" s="72"/>
      <c r="N324" s="282">
        <f t="shared" si="9"/>
        <v>0</v>
      </c>
    </row>
    <row r="325" spans="1:14" ht="13.5" x14ac:dyDescent="0.2">
      <c r="A325" s="60">
        <v>315</v>
      </c>
      <c r="B325" s="29"/>
      <c r="C325" s="29"/>
      <c r="D325" s="19"/>
      <c r="E325" s="44"/>
      <c r="F325" s="36"/>
      <c r="G325" s="36"/>
      <c r="H325" s="70"/>
      <c r="I325" s="71"/>
      <c r="J325" s="101" t="str">
        <f t="shared" si="8"/>
        <v>0,00</v>
      </c>
      <c r="K325" s="72"/>
      <c r="L325" s="72"/>
      <c r="M325" s="72"/>
      <c r="N325" s="282">
        <f t="shared" si="9"/>
        <v>0</v>
      </c>
    </row>
    <row r="326" spans="1:14" ht="13.5" x14ac:dyDescent="0.2">
      <c r="A326" s="60">
        <v>316</v>
      </c>
      <c r="B326" s="29"/>
      <c r="C326" s="29"/>
      <c r="D326" s="19"/>
      <c r="E326" s="44"/>
      <c r="F326" s="36"/>
      <c r="G326" s="36"/>
      <c r="H326" s="70"/>
      <c r="I326" s="71"/>
      <c r="J326" s="101" t="str">
        <f t="shared" si="8"/>
        <v>0,00</v>
      </c>
      <c r="K326" s="72"/>
      <c r="L326" s="72"/>
      <c r="M326" s="72"/>
      <c r="N326" s="282">
        <f t="shared" si="9"/>
        <v>0</v>
      </c>
    </row>
    <row r="327" spans="1:14" ht="13.5" x14ac:dyDescent="0.2">
      <c r="A327" s="60">
        <v>317</v>
      </c>
      <c r="B327" s="29"/>
      <c r="C327" s="29"/>
      <c r="D327" s="19"/>
      <c r="E327" s="44"/>
      <c r="F327" s="36"/>
      <c r="G327" s="36"/>
      <c r="H327" s="70"/>
      <c r="I327" s="71"/>
      <c r="J327" s="101" t="str">
        <f t="shared" si="8"/>
        <v>0,00</v>
      </c>
      <c r="K327" s="72"/>
      <c r="L327" s="72"/>
      <c r="M327" s="72"/>
      <c r="N327" s="282">
        <f t="shared" si="9"/>
        <v>0</v>
      </c>
    </row>
    <row r="328" spans="1:14" ht="13.5" x14ac:dyDescent="0.2">
      <c r="A328" s="60">
        <v>318</v>
      </c>
      <c r="B328" s="29"/>
      <c r="C328" s="29"/>
      <c r="D328" s="19"/>
      <c r="E328" s="44"/>
      <c r="F328" s="36"/>
      <c r="G328" s="36"/>
      <c r="H328" s="70"/>
      <c r="I328" s="71"/>
      <c r="J328" s="101" t="str">
        <f t="shared" si="8"/>
        <v>0,00</v>
      </c>
      <c r="K328" s="72"/>
      <c r="L328" s="72"/>
      <c r="M328" s="72"/>
      <c r="N328" s="282">
        <f t="shared" si="9"/>
        <v>0</v>
      </c>
    </row>
    <row r="329" spans="1:14" ht="13.5" x14ac:dyDescent="0.2">
      <c r="A329" s="60">
        <v>319</v>
      </c>
      <c r="B329" s="29"/>
      <c r="C329" s="29"/>
      <c r="D329" s="19"/>
      <c r="E329" s="44"/>
      <c r="F329" s="36"/>
      <c r="G329" s="36"/>
      <c r="H329" s="70"/>
      <c r="I329" s="71"/>
      <c r="J329" s="101" t="str">
        <f t="shared" si="8"/>
        <v>0,00</v>
      </c>
      <c r="K329" s="72"/>
      <c r="L329" s="72"/>
      <c r="M329" s="72"/>
      <c r="N329" s="282">
        <f t="shared" si="9"/>
        <v>0</v>
      </c>
    </row>
    <row r="330" spans="1:14" ht="13.5" x14ac:dyDescent="0.2">
      <c r="A330" s="60">
        <v>320</v>
      </c>
      <c r="B330" s="29"/>
      <c r="C330" s="29"/>
      <c r="D330" s="19"/>
      <c r="E330" s="44"/>
      <c r="F330" s="36"/>
      <c r="G330" s="36"/>
      <c r="H330" s="70"/>
      <c r="I330" s="71"/>
      <c r="J330" s="101" t="str">
        <f t="shared" si="8"/>
        <v>0,00</v>
      </c>
      <c r="K330" s="72"/>
      <c r="L330" s="72"/>
      <c r="M330" s="72"/>
      <c r="N330" s="282">
        <f t="shared" si="9"/>
        <v>0</v>
      </c>
    </row>
    <row r="331" spans="1:14" ht="13.5" x14ac:dyDescent="0.2">
      <c r="A331" s="60">
        <v>321</v>
      </c>
      <c r="B331" s="29"/>
      <c r="C331" s="29"/>
      <c r="D331" s="19"/>
      <c r="E331" s="44"/>
      <c r="F331" s="36"/>
      <c r="G331" s="36"/>
      <c r="H331" s="70"/>
      <c r="I331" s="71"/>
      <c r="J331" s="101" t="str">
        <f t="shared" si="8"/>
        <v>0,00</v>
      </c>
      <c r="K331" s="72"/>
      <c r="L331" s="72"/>
      <c r="M331" s="72"/>
      <c r="N331" s="282">
        <f t="shared" si="9"/>
        <v>0</v>
      </c>
    </row>
    <row r="332" spans="1:14" ht="13.5" x14ac:dyDescent="0.2">
      <c r="A332" s="60">
        <v>322</v>
      </c>
      <c r="B332" s="29"/>
      <c r="C332" s="29"/>
      <c r="D332" s="19"/>
      <c r="E332" s="44"/>
      <c r="F332" s="36"/>
      <c r="G332" s="36"/>
      <c r="H332" s="70"/>
      <c r="I332" s="71"/>
      <c r="J332" s="101" t="str">
        <f t="shared" ref="J332:J353" si="10">FIXED(IF(N332&gt;SUM(K332:M332),"Error",N332),2)</f>
        <v>0,00</v>
      </c>
      <c r="K332" s="72"/>
      <c r="L332" s="72"/>
      <c r="M332" s="72"/>
      <c r="N332" s="282">
        <f t="shared" ref="N332:N353" si="11">H332*I332</f>
        <v>0</v>
      </c>
    </row>
    <row r="333" spans="1:14" x14ac:dyDescent="0.2">
      <c r="A333" s="60">
        <v>323</v>
      </c>
      <c r="B333" s="60"/>
      <c r="C333" s="60"/>
      <c r="D333" s="60"/>
      <c r="E333" s="60"/>
      <c r="F333" s="104"/>
      <c r="G333" s="104"/>
      <c r="H333" s="70"/>
      <c r="I333" s="71"/>
      <c r="J333" s="101" t="str">
        <f t="shared" si="10"/>
        <v>0,00</v>
      </c>
      <c r="K333" s="72"/>
      <c r="L333" s="72"/>
      <c r="M333" s="72"/>
      <c r="N333" s="282">
        <f t="shared" si="11"/>
        <v>0</v>
      </c>
    </row>
    <row r="334" spans="1:14" x14ac:dyDescent="0.2">
      <c r="A334" s="60">
        <v>324</v>
      </c>
      <c r="B334" s="60"/>
      <c r="C334" s="60"/>
      <c r="D334" s="60"/>
      <c r="E334" s="60"/>
      <c r="F334" s="104"/>
      <c r="G334" s="104"/>
      <c r="H334" s="70"/>
      <c r="I334" s="71"/>
      <c r="J334" s="101" t="str">
        <f t="shared" si="10"/>
        <v>0,00</v>
      </c>
      <c r="K334" s="72"/>
      <c r="L334" s="72"/>
      <c r="M334" s="72"/>
      <c r="N334" s="282">
        <f t="shared" si="11"/>
        <v>0</v>
      </c>
    </row>
    <row r="335" spans="1:14" x14ac:dyDescent="0.2">
      <c r="A335" s="60">
        <v>325</v>
      </c>
      <c r="B335" s="60"/>
      <c r="C335" s="60"/>
      <c r="D335" s="60"/>
      <c r="E335" s="60"/>
      <c r="F335" s="104"/>
      <c r="G335" s="104"/>
      <c r="H335" s="70"/>
      <c r="I335" s="71"/>
      <c r="J335" s="101" t="str">
        <f t="shared" si="10"/>
        <v>0,00</v>
      </c>
      <c r="K335" s="72"/>
      <c r="L335" s="72"/>
      <c r="M335" s="72"/>
      <c r="N335" s="282">
        <f t="shared" si="11"/>
        <v>0</v>
      </c>
    </row>
    <row r="336" spans="1:14" x14ac:dyDescent="0.2">
      <c r="A336" s="60">
        <v>326</v>
      </c>
      <c r="B336" s="60"/>
      <c r="C336" s="60"/>
      <c r="D336" s="60"/>
      <c r="E336" s="60"/>
      <c r="F336" s="104"/>
      <c r="G336" s="104"/>
      <c r="H336" s="70"/>
      <c r="I336" s="71"/>
      <c r="J336" s="101" t="str">
        <f t="shared" si="10"/>
        <v>0,00</v>
      </c>
      <c r="K336" s="72"/>
      <c r="L336" s="72"/>
      <c r="M336" s="72"/>
      <c r="N336" s="282">
        <f t="shared" si="11"/>
        <v>0</v>
      </c>
    </row>
    <row r="337" spans="1:14" x14ac:dyDescent="0.2">
      <c r="A337" s="60">
        <v>327</v>
      </c>
      <c r="B337" s="60"/>
      <c r="C337" s="60"/>
      <c r="D337" s="60"/>
      <c r="E337" s="60"/>
      <c r="F337" s="104"/>
      <c r="G337" s="104"/>
      <c r="H337" s="70"/>
      <c r="I337" s="71"/>
      <c r="J337" s="101" t="str">
        <f t="shared" si="10"/>
        <v>0,00</v>
      </c>
      <c r="K337" s="72"/>
      <c r="L337" s="72"/>
      <c r="M337" s="72"/>
      <c r="N337" s="282">
        <f t="shared" si="11"/>
        <v>0</v>
      </c>
    </row>
    <row r="338" spans="1:14" x14ac:dyDescent="0.2">
      <c r="A338" s="60">
        <v>328</v>
      </c>
      <c r="B338" s="60"/>
      <c r="C338" s="60"/>
      <c r="D338" s="60"/>
      <c r="E338" s="60"/>
      <c r="F338" s="104"/>
      <c r="G338" s="104"/>
      <c r="H338" s="70"/>
      <c r="I338" s="71"/>
      <c r="J338" s="101" t="str">
        <f t="shared" si="10"/>
        <v>0,00</v>
      </c>
      <c r="K338" s="72"/>
      <c r="L338" s="72"/>
      <c r="M338" s="72"/>
      <c r="N338" s="282">
        <f t="shared" si="11"/>
        <v>0</v>
      </c>
    </row>
    <row r="339" spans="1:14" x14ac:dyDescent="0.2">
      <c r="A339" s="60">
        <v>329</v>
      </c>
      <c r="B339" s="60"/>
      <c r="C339" s="60"/>
      <c r="D339" s="60"/>
      <c r="E339" s="60"/>
      <c r="F339" s="104"/>
      <c r="G339" s="104"/>
      <c r="H339" s="70"/>
      <c r="I339" s="71"/>
      <c r="J339" s="101" t="str">
        <f t="shared" si="10"/>
        <v>0,00</v>
      </c>
      <c r="K339" s="72"/>
      <c r="L339" s="72"/>
      <c r="M339" s="72"/>
      <c r="N339" s="282">
        <f t="shared" si="11"/>
        <v>0</v>
      </c>
    </row>
    <row r="340" spans="1:14" x14ac:dyDescent="0.2">
      <c r="A340" s="60">
        <v>330</v>
      </c>
      <c r="B340" s="60"/>
      <c r="C340" s="60"/>
      <c r="D340" s="60"/>
      <c r="E340" s="60"/>
      <c r="F340" s="104"/>
      <c r="G340" s="104"/>
      <c r="H340" s="70"/>
      <c r="I340" s="71"/>
      <c r="J340" s="101" t="str">
        <f t="shared" si="10"/>
        <v>0,00</v>
      </c>
      <c r="K340" s="72"/>
      <c r="L340" s="72"/>
      <c r="M340" s="72"/>
      <c r="N340" s="282">
        <f t="shared" si="11"/>
        <v>0</v>
      </c>
    </row>
    <row r="341" spans="1:14" x14ac:dyDescent="0.2">
      <c r="A341" s="60">
        <v>331</v>
      </c>
      <c r="B341" s="60"/>
      <c r="C341" s="60"/>
      <c r="D341" s="60"/>
      <c r="E341" s="60"/>
      <c r="F341" s="104"/>
      <c r="G341" s="104"/>
      <c r="H341" s="70"/>
      <c r="I341" s="71"/>
      <c r="J341" s="101" t="str">
        <f t="shared" si="10"/>
        <v>0,00</v>
      </c>
      <c r="K341" s="72"/>
      <c r="L341" s="72"/>
      <c r="M341" s="72"/>
      <c r="N341" s="282">
        <f t="shared" si="11"/>
        <v>0</v>
      </c>
    </row>
    <row r="342" spans="1:14" x14ac:dyDescent="0.2">
      <c r="A342" s="60">
        <v>332</v>
      </c>
      <c r="B342" s="60"/>
      <c r="C342" s="60"/>
      <c r="D342" s="60"/>
      <c r="E342" s="60"/>
      <c r="F342" s="104"/>
      <c r="G342" s="104"/>
      <c r="H342" s="70"/>
      <c r="I342" s="71"/>
      <c r="J342" s="101" t="str">
        <f t="shared" si="10"/>
        <v>0,00</v>
      </c>
      <c r="K342" s="72"/>
      <c r="L342" s="72"/>
      <c r="M342" s="72"/>
      <c r="N342" s="282">
        <f t="shared" si="11"/>
        <v>0</v>
      </c>
    </row>
    <row r="343" spans="1:14" x14ac:dyDescent="0.2">
      <c r="A343" s="60">
        <v>333</v>
      </c>
      <c r="B343" s="60"/>
      <c r="C343" s="60"/>
      <c r="D343" s="60"/>
      <c r="E343" s="60"/>
      <c r="F343" s="104"/>
      <c r="G343" s="104"/>
      <c r="H343" s="70"/>
      <c r="I343" s="71"/>
      <c r="J343" s="101" t="str">
        <f t="shared" si="10"/>
        <v>0,00</v>
      </c>
      <c r="K343" s="72"/>
      <c r="L343" s="72"/>
      <c r="M343" s="72"/>
      <c r="N343" s="282">
        <f t="shared" si="11"/>
        <v>0</v>
      </c>
    </row>
    <row r="344" spans="1:14" x14ac:dyDescent="0.2">
      <c r="A344" s="60">
        <v>334</v>
      </c>
      <c r="B344" s="60"/>
      <c r="C344" s="60"/>
      <c r="D344" s="60"/>
      <c r="E344" s="60"/>
      <c r="F344" s="104"/>
      <c r="G344" s="104"/>
      <c r="H344" s="70"/>
      <c r="I344" s="71"/>
      <c r="J344" s="101" t="str">
        <f t="shared" si="10"/>
        <v>0,00</v>
      </c>
      <c r="K344" s="72"/>
      <c r="L344" s="72"/>
      <c r="M344" s="72"/>
      <c r="N344" s="282">
        <f t="shared" si="11"/>
        <v>0</v>
      </c>
    </row>
    <row r="345" spans="1:14" x14ac:dyDescent="0.2">
      <c r="A345" s="60">
        <v>335</v>
      </c>
      <c r="B345" s="60"/>
      <c r="C345" s="60"/>
      <c r="D345" s="60"/>
      <c r="E345" s="60"/>
      <c r="F345" s="104"/>
      <c r="G345" s="104"/>
      <c r="H345" s="70"/>
      <c r="I345" s="71"/>
      <c r="J345" s="101" t="str">
        <f t="shared" si="10"/>
        <v>0,00</v>
      </c>
      <c r="K345" s="72"/>
      <c r="L345" s="72"/>
      <c r="M345" s="72"/>
      <c r="N345" s="282">
        <f t="shared" si="11"/>
        <v>0</v>
      </c>
    </row>
    <row r="346" spans="1:14" x14ac:dyDescent="0.2">
      <c r="A346" s="60">
        <v>336</v>
      </c>
      <c r="B346" s="60"/>
      <c r="C346" s="60"/>
      <c r="D346" s="60"/>
      <c r="E346" s="60"/>
      <c r="F346" s="104"/>
      <c r="G346" s="104"/>
      <c r="H346" s="70"/>
      <c r="I346" s="71"/>
      <c r="J346" s="101" t="str">
        <f t="shared" si="10"/>
        <v>0,00</v>
      </c>
      <c r="K346" s="72"/>
      <c r="L346" s="72"/>
      <c r="M346" s="72"/>
      <c r="N346" s="282">
        <f t="shared" si="11"/>
        <v>0</v>
      </c>
    </row>
    <row r="347" spans="1:14" x14ac:dyDescent="0.2">
      <c r="A347" s="60">
        <v>337</v>
      </c>
      <c r="B347" s="60"/>
      <c r="C347" s="60"/>
      <c r="D347" s="60"/>
      <c r="E347" s="60"/>
      <c r="F347" s="104"/>
      <c r="G347" s="104"/>
      <c r="H347" s="70"/>
      <c r="I347" s="71"/>
      <c r="J347" s="101" t="str">
        <f t="shared" si="10"/>
        <v>0,00</v>
      </c>
      <c r="K347" s="72"/>
      <c r="L347" s="72"/>
      <c r="M347" s="72"/>
      <c r="N347" s="282">
        <f t="shared" si="11"/>
        <v>0</v>
      </c>
    </row>
    <row r="348" spans="1:14" x14ac:dyDescent="0.2">
      <c r="A348" s="60">
        <v>338</v>
      </c>
      <c r="B348" s="60"/>
      <c r="C348" s="60"/>
      <c r="D348" s="60"/>
      <c r="E348" s="60"/>
      <c r="F348" s="104"/>
      <c r="G348" s="104"/>
      <c r="H348" s="70"/>
      <c r="I348" s="71"/>
      <c r="J348" s="101" t="str">
        <f t="shared" si="10"/>
        <v>0,00</v>
      </c>
      <c r="K348" s="72"/>
      <c r="L348" s="72"/>
      <c r="M348" s="72"/>
      <c r="N348" s="282">
        <f t="shared" si="11"/>
        <v>0</v>
      </c>
    </row>
    <row r="349" spans="1:14" x14ac:dyDescent="0.2">
      <c r="A349" s="60">
        <v>339</v>
      </c>
      <c r="B349" s="60"/>
      <c r="C349" s="60"/>
      <c r="D349" s="60"/>
      <c r="E349" s="60"/>
      <c r="F349" s="104"/>
      <c r="G349" s="104"/>
      <c r="H349" s="70"/>
      <c r="I349" s="71"/>
      <c r="J349" s="101" t="str">
        <f t="shared" si="10"/>
        <v>0,00</v>
      </c>
      <c r="K349" s="72"/>
      <c r="L349" s="72"/>
      <c r="M349" s="72"/>
      <c r="N349" s="282">
        <f t="shared" si="11"/>
        <v>0</v>
      </c>
    </row>
    <row r="350" spans="1:14" x14ac:dyDescent="0.2">
      <c r="A350" s="60">
        <v>340</v>
      </c>
      <c r="B350" s="60"/>
      <c r="C350" s="60"/>
      <c r="D350" s="60"/>
      <c r="E350" s="60"/>
      <c r="F350" s="104"/>
      <c r="G350" s="104"/>
      <c r="H350" s="70"/>
      <c r="I350" s="71"/>
      <c r="J350" s="101" t="str">
        <f t="shared" si="10"/>
        <v>0,00</v>
      </c>
      <c r="K350" s="72"/>
      <c r="L350" s="72"/>
      <c r="M350" s="72"/>
      <c r="N350" s="282">
        <f t="shared" si="11"/>
        <v>0</v>
      </c>
    </row>
    <row r="351" spans="1:14" x14ac:dyDescent="0.2">
      <c r="A351" s="60">
        <v>341</v>
      </c>
      <c r="B351" s="60"/>
      <c r="C351" s="60"/>
      <c r="D351" s="60"/>
      <c r="E351" s="60"/>
      <c r="F351" s="104"/>
      <c r="G351" s="104"/>
      <c r="H351" s="70"/>
      <c r="I351" s="71"/>
      <c r="J351" s="101" t="str">
        <f t="shared" si="10"/>
        <v>0,00</v>
      </c>
      <c r="K351" s="72"/>
      <c r="L351" s="72"/>
      <c r="M351" s="72"/>
      <c r="N351" s="282">
        <f t="shared" si="11"/>
        <v>0</v>
      </c>
    </row>
    <row r="352" spans="1:14" x14ac:dyDescent="0.2">
      <c r="A352" s="60">
        <v>342</v>
      </c>
      <c r="B352" s="60"/>
      <c r="C352" s="60"/>
      <c r="D352" s="60"/>
      <c r="E352" s="60"/>
      <c r="F352" s="104"/>
      <c r="G352" s="104"/>
      <c r="H352" s="70"/>
      <c r="I352" s="71"/>
      <c r="J352" s="101" t="str">
        <f t="shared" si="10"/>
        <v>0,00</v>
      </c>
      <c r="K352" s="72"/>
      <c r="L352" s="72"/>
      <c r="M352" s="72"/>
      <c r="N352" s="282">
        <f t="shared" si="11"/>
        <v>0</v>
      </c>
    </row>
    <row r="353" spans="1:14" ht="13.5" thickBot="1" x14ac:dyDescent="0.25">
      <c r="A353" s="60">
        <v>343</v>
      </c>
      <c r="B353" s="61"/>
      <c r="C353" s="61"/>
      <c r="D353" s="61"/>
      <c r="E353" s="61"/>
      <c r="F353" s="105"/>
      <c r="G353" s="105"/>
      <c r="H353" s="73"/>
      <c r="I353" s="74"/>
      <c r="J353" s="101" t="str">
        <f t="shared" si="10"/>
        <v>0,00</v>
      </c>
      <c r="K353" s="75"/>
      <c r="L353" s="75"/>
      <c r="M353" s="75"/>
      <c r="N353" s="282">
        <f t="shared" si="11"/>
        <v>0</v>
      </c>
    </row>
    <row r="354" spans="1:14" ht="13.5" thickBot="1" x14ac:dyDescent="0.25">
      <c r="A354" s="274" t="s">
        <v>78</v>
      </c>
      <c r="B354" s="275"/>
      <c r="C354" s="275"/>
      <c r="D354" s="275"/>
      <c r="E354" s="275"/>
      <c r="F354" s="275"/>
      <c r="G354" s="276"/>
      <c r="H354" s="76">
        <f>SUM(H11:H353)</f>
        <v>0</v>
      </c>
      <c r="I354" s="77"/>
      <c r="J354" s="78">
        <f>IF(SUM(N11:N353)=SUM(K354:M354),SUM(N11:N353),"Error")</f>
        <v>0</v>
      </c>
      <c r="K354" s="108">
        <f>SUM(K11:K353)</f>
        <v>0</v>
      </c>
      <c r="L354" s="108">
        <f>SUM(L11:L353)</f>
        <v>0</v>
      </c>
      <c r="M354" s="108">
        <f>SUM(M11:M353)</f>
        <v>0</v>
      </c>
    </row>
    <row r="355" spans="1:14" x14ac:dyDescent="0.2">
      <c r="A355" s="62"/>
      <c r="B355" s="63"/>
      <c r="C355" s="63"/>
      <c r="D355" s="63"/>
      <c r="E355" s="63"/>
      <c r="F355" s="63"/>
      <c r="G355" s="63"/>
      <c r="H355" s="64"/>
      <c r="I355" s="64"/>
      <c r="J355" s="64"/>
      <c r="K355" s="14"/>
      <c r="L355" s="14"/>
      <c r="M355" s="14"/>
    </row>
    <row r="356" spans="1:14" x14ac:dyDescent="0.2">
      <c r="A356" s="228" t="s">
        <v>122</v>
      </c>
      <c r="B356" s="229"/>
      <c r="C356" s="229"/>
      <c r="D356" s="229"/>
      <c r="E356" s="229"/>
      <c r="F356" s="229"/>
      <c r="G356" s="229"/>
      <c r="H356" s="229"/>
      <c r="I356" s="229"/>
      <c r="J356" s="229"/>
      <c r="K356" s="229"/>
      <c r="L356" s="14"/>
      <c r="M356" s="14"/>
    </row>
    <row r="357" spans="1:14" x14ac:dyDescent="0.2">
      <c r="A357" s="230" t="s">
        <v>59</v>
      </c>
      <c r="B357" s="230"/>
      <c r="C357" s="230"/>
      <c r="D357" s="230"/>
      <c r="E357" s="230"/>
      <c r="F357" s="230"/>
      <c r="G357" s="230"/>
      <c r="H357" s="230"/>
      <c r="I357" s="230"/>
      <c r="J357" s="230"/>
      <c r="K357" s="230"/>
      <c r="L357" s="14"/>
      <c r="M357" s="14"/>
    </row>
    <row r="358" spans="1:14" x14ac:dyDescent="0.2">
      <c r="A358" s="229" t="s">
        <v>60</v>
      </c>
      <c r="B358" s="229"/>
      <c r="C358" s="229"/>
      <c r="D358" s="229"/>
      <c r="E358" s="229"/>
      <c r="F358" s="229"/>
      <c r="G358" s="229"/>
      <c r="H358" s="229"/>
      <c r="I358" s="229"/>
      <c r="J358" s="229"/>
      <c r="K358" s="229"/>
      <c r="L358" s="14"/>
      <c r="M358" s="14"/>
    </row>
    <row r="359" spans="1:14" x14ac:dyDescent="0.2">
      <c r="A359" s="229" t="s">
        <v>61</v>
      </c>
      <c r="B359" s="229"/>
      <c r="C359" s="229"/>
      <c r="D359" s="229"/>
      <c r="E359" s="229"/>
      <c r="F359" s="229"/>
      <c r="G359" s="229"/>
      <c r="H359" s="229"/>
      <c r="I359" s="229"/>
      <c r="J359" s="229"/>
      <c r="K359" s="229"/>
      <c r="L359" s="14"/>
      <c r="M359" s="14"/>
    </row>
    <row r="360" spans="1:14" x14ac:dyDescent="0.2">
      <c r="A360" s="14"/>
      <c r="B360" s="14"/>
      <c r="C360" s="14"/>
      <c r="D360" s="14"/>
      <c r="E360" s="14"/>
      <c r="F360" s="14"/>
      <c r="G360" s="14"/>
      <c r="H360" s="51"/>
      <c r="I360" s="51"/>
      <c r="J360" s="51"/>
      <c r="K360" s="14"/>
      <c r="L360" s="14"/>
      <c r="M360" s="14"/>
    </row>
    <row r="361" spans="1:14" x14ac:dyDescent="0.2">
      <c r="A361" s="14"/>
      <c r="B361" s="14"/>
      <c r="C361" s="14"/>
      <c r="D361" s="14"/>
      <c r="E361" s="14"/>
      <c r="F361" s="14"/>
      <c r="G361" s="14"/>
      <c r="H361" s="51"/>
      <c r="I361" s="51"/>
      <c r="J361" s="51"/>
      <c r="K361" s="14"/>
      <c r="L361" s="14"/>
      <c r="M361" s="14"/>
    </row>
    <row r="362" spans="1:14" x14ac:dyDescent="0.2">
      <c r="A362" s="261" t="s">
        <v>90</v>
      </c>
      <c r="B362" s="262"/>
      <c r="C362" s="262"/>
      <c r="D362" s="262"/>
      <c r="E362" s="262"/>
      <c r="F362" s="262"/>
      <c r="G362" s="262"/>
      <c r="H362" s="262"/>
      <c r="I362" s="262"/>
      <c r="J362" s="262"/>
      <c r="K362" s="262"/>
      <c r="L362" s="262"/>
      <c r="M362" s="262"/>
    </row>
    <row r="363" spans="1:14" x14ac:dyDescent="0.2">
      <c r="A363" s="269"/>
      <c r="B363" s="270"/>
      <c r="C363" s="270"/>
      <c r="D363" s="270"/>
      <c r="E363" s="270"/>
      <c r="F363" s="270"/>
      <c r="G363" s="270"/>
      <c r="H363" s="270"/>
      <c r="I363" s="270"/>
      <c r="J363" s="270"/>
      <c r="K363" s="270"/>
      <c r="L363" s="270"/>
      <c r="M363" s="270"/>
    </row>
    <row r="364" spans="1:14" x14ac:dyDescent="0.2">
      <c r="A364" s="264"/>
      <c r="B364" s="265"/>
      <c r="C364" s="265"/>
      <c r="D364" s="265"/>
      <c r="E364" s="265"/>
      <c r="F364" s="265"/>
      <c r="G364" s="265"/>
      <c r="H364" s="265"/>
      <c r="I364" s="265"/>
      <c r="J364" s="265"/>
      <c r="K364" s="265"/>
      <c r="L364" s="265"/>
      <c r="M364" s="265"/>
    </row>
  </sheetData>
  <sheetProtection password="C881" sheet="1" objects="1" scenarios="1" deleteRows="0"/>
  <mergeCells count="14">
    <mergeCell ref="A362:M364"/>
    <mergeCell ref="A359:K359"/>
    <mergeCell ref="K9:M9"/>
    <mergeCell ref="A6:M6"/>
    <mergeCell ref="B9:C9"/>
    <mergeCell ref="A354:G354"/>
    <mergeCell ref="A356:K356"/>
    <mergeCell ref="A357:K357"/>
    <mergeCell ref="A358:K358"/>
    <mergeCell ref="D2:K2"/>
    <mergeCell ref="D3:K3"/>
    <mergeCell ref="D4:J4"/>
    <mergeCell ref="A7:M7"/>
    <mergeCell ref="A8:M8"/>
  </mergeCells>
  <dataValidations count="2">
    <dataValidation type="date" allowBlank="1" showInputMessage="1" showErrorMessage="1" sqref="F11:F353">
      <formula1>43466</formula1>
      <formula2>43921</formula2>
    </dataValidation>
    <dataValidation type="date" allowBlank="1" showInputMessage="1" showErrorMessage="1" sqref="G11:G353">
      <formula1>43466</formula1>
      <formula2>43983</formula2>
    </dataValidation>
  </dataValidations>
  <pageMargins left="0" right="0" top="0" bottom="0" header="0.31496062992125984" footer="0"/>
  <pageSetup paperSize="9"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8"/>
  <sheetViews>
    <sheetView topLeftCell="A19" zoomScaleNormal="100" workbookViewId="0">
      <selection activeCell="A266" sqref="A266:J266"/>
    </sheetView>
  </sheetViews>
  <sheetFormatPr baseColWidth="10" defaultRowHeight="12.75" x14ac:dyDescent="0.2"/>
  <cols>
    <col min="1" max="1" width="6.5703125" customWidth="1"/>
    <col min="2" max="2" width="29.5703125" customWidth="1"/>
    <col min="4" max="4" width="9.7109375" customWidth="1"/>
    <col min="6" max="6" width="12.7109375" customWidth="1"/>
    <col min="7" max="7" width="10.42578125" customWidth="1"/>
    <col min="8" max="8" width="10.140625" customWidth="1"/>
    <col min="10" max="10" width="10.5703125" customWidth="1"/>
  </cols>
  <sheetData>
    <row r="1" spans="1:12" ht="13.5" x14ac:dyDescent="0.2">
      <c r="A1" s="14"/>
      <c r="B1" s="16"/>
      <c r="C1" s="16"/>
      <c r="D1" s="16"/>
      <c r="E1" s="16"/>
      <c r="F1" s="16"/>
      <c r="G1" s="16"/>
      <c r="H1" s="16"/>
      <c r="I1" s="54"/>
      <c r="J1" s="16"/>
      <c r="K1" s="14"/>
      <c r="L1" s="14"/>
    </row>
    <row r="2" spans="1:12" ht="13.5" x14ac:dyDescent="0.2">
      <c r="A2" s="14"/>
      <c r="B2" s="16"/>
      <c r="C2" s="16"/>
      <c r="D2" s="267" t="s">
        <v>134</v>
      </c>
      <c r="E2" s="267"/>
      <c r="F2" s="267"/>
      <c r="G2" s="267"/>
      <c r="H2" s="267"/>
      <c r="I2" s="267"/>
      <c r="J2" s="267"/>
      <c r="K2" s="14"/>
      <c r="L2" s="14"/>
    </row>
    <row r="3" spans="1:12" ht="13.5" x14ac:dyDescent="0.2">
      <c r="A3" s="14"/>
      <c r="B3" s="16"/>
      <c r="C3" s="16"/>
      <c r="D3" s="267" t="s">
        <v>72</v>
      </c>
      <c r="E3" s="267"/>
      <c r="F3" s="267"/>
      <c r="G3" s="267"/>
      <c r="H3" s="267"/>
      <c r="I3" s="267"/>
      <c r="J3" s="267"/>
      <c r="K3" s="14"/>
      <c r="L3" s="14"/>
    </row>
    <row r="4" spans="1:12" ht="13.5" x14ac:dyDescent="0.2">
      <c r="A4" s="14"/>
      <c r="B4" s="16"/>
      <c r="C4" s="16"/>
      <c r="D4" s="59"/>
      <c r="E4" s="59"/>
      <c r="F4" s="59"/>
      <c r="G4" s="110" t="s">
        <v>135</v>
      </c>
      <c r="H4" s="83"/>
      <c r="I4" s="59"/>
      <c r="J4" s="59"/>
      <c r="K4" s="14"/>
      <c r="L4" s="14"/>
    </row>
    <row r="5" spans="1:12" ht="14.25" thickBot="1" x14ac:dyDescent="0.25">
      <c r="A5" s="14"/>
      <c r="B5" s="16"/>
      <c r="C5" s="16"/>
      <c r="D5" s="16"/>
      <c r="E5" s="16"/>
      <c r="F5" s="16"/>
      <c r="G5" s="16"/>
      <c r="H5" s="16"/>
      <c r="I5" s="54"/>
      <c r="J5" s="16"/>
      <c r="K5" s="14"/>
      <c r="L5" s="14"/>
    </row>
    <row r="6" spans="1:12" ht="13.5" thickBot="1" x14ac:dyDescent="0.25">
      <c r="A6" s="279" t="s">
        <v>97</v>
      </c>
      <c r="B6" s="280"/>
      <c r="C6" s="280"/>
      <c r="D6" s="280"/>
      <c r="E6" s="280"/>
      <c r="F6" s="280"/>
      <c r="G6" s="280"/>
      <c r="H6" s="280"/>
      <c r="I6" s="280"/>
      <c r="J6" s="280"/>
      <c r="K6" s="280"/>
      <c r="L6" s="281"/>
    </row>
    <row r="7" spans="1:12" ht="13.5" x14ac:dyDescent="0.2">
      <c r="A7" s="205" t="s">
        <v>35</v>
      </c>
      <c r="B7" s="205"/>
      <c r="C7" s="205"/>
      <c r="D7" s="205"/>
      <c r="E7" s="205"/>
      <c r="F7" s="205"/>
      <c r="G7" s="205"/>
      <c r="H7" s="205"/>
      <c r="I7" s="205"/>
      <c r="J7" s="205"/>
      <c r="K7" s="14"/>
      <c r="L7" s="14"/>
    </row>
    <row r="8" spans="1:12" ht="13.5" x14ac:dyDescent="0.2">
      <c r="A8" s="205" t="s">
        <v>62</v>
      </c>
      <c r="B8" s="205"/>
      <c r="C8" s="205"/>
      <c r="D8" s="205"/>
      <c r="E8" s="205"/>
      <c r="F8" s="205"/>
      <c r="G8" s="205"/>
      <c r="H8" s="205"/>
      <c r="I8" s="205"/>
      <c r="J8" s="205"/>
      <c r="K8" s="14"/>
      <c r="L8" s="14"/>
    </row>
    <row r="9" spans="1:12" ht="13.5" x14ac:dyDescent="0.2">
      <c r="A9" s="14"/>
      <c r="B9" s="277" t="s">
        <v>98</v>
      </c>
      <c r="C9" s="278"/>
      <c r="D9" s="17"/>
      <c r="E9" s="17"/>
      <c r="F9" s="17"/>
      <c r="G9" s="17"/>
      <c r="H9" s="17"/>
      <c r="I9" s="55"/>
      <c r="J9" s="271" t="s">
        <v>99</v>
      </c>
      <c r="K9" s="272"/>
      <c r="L9" s="273"/>
    </row>
    <row r="10" spans="1:12" ht="56.25" x14ac:dyDescent="0.2">
      <c r="A10" s="106" t="s">
        <v>74</v>
      </c>
      <c r="B10" s="82" t="s">
        <v>100</v>
      </c>
      <c r="C10" s="82" t="s">
        <v>76</v>
      </c>
      <c r="D10" s="107" t="s">
        <v>101</v>
      </c>
      <c r="E10" s="81" t="s">
        <v>102</v>
      </c>
      <c r="F10" s="107" t="s">
        <v>80</v>
      </c>
      <c r="G10" s="107" t="s">
        <v>77</v>
      </c>
      <c r="H10" s="18" t="s">
        <v>81</v>
      </c>
      <c r="I10" s="69" t="s">
        <v>103</v>
      </c>
      <c r="J10" s="18" t="s">
        <v>48</v>
      </c>
      <c r="K10" s="18" t="s">
        <v>49</v>
      </c>
      <c r="L10" s="18" t="s">
        <v>50</v>
      </c>
    </row>
    <row r="11" spans="1:12" ht="13.5" x14ac:dyDescent="0.2">
      <c r="A11" s="60">
        <v>1</v>
      </c>
      <c r="B11" s="29"/>
      <c r="C11" s="29"/>
      <c r="D11" s="19"/>
      <c r="E11" s="19"/>
      <c r="F11" s="44"/>
      <c r="G11" s="36"/>
      <c r="H11" s="36"/>
      <c r="I11" s="102">
        <f>SUM(J11:L11)</f>
        <v>0</v>
      </c>
      <c r="J11" s="72"/>
      <c r="K11" s="72"/>
      <c r="L11" s="72"/>
    </row>
    <row r="12" spans="1:12" ht="13.5" x14ac:dyDescent="0.2">
      <c r="A12" s="60">
        <v>2</v>
      </c>
      <c r="B12" s="29"/>
      <c r="C12" s="29"/>
      <c r="D12" s="19"/>
      <c r="E12" s="19"/>
      <c r="F12" s="44"/>
      <c r="G12" s="36"/>
      <c r="H12" s="36"/>
      <c r="I12" s="102">
        <f t="shared" ref="I12:I75" si="0">SUM(J12:L12)</f>
        <v>0</v>
      </c>
      <c r="J12" s="72"/>
      <c r="K12" s="72"/>
      <c r="L12" s="72"/>
    </row>
    <row r="13" spans="1:12" ht="13.5" x14ac:dyDescent="0.2">
      <c r="A13" s="60">
        <v>3</v>
      </c>
      <c r="B13" s="29"/>
      <c r="C13" s="29"/>
      <c r="D13" s="19"/>
      <c r="E13" s="19"/>
      <c r="F13" s="44"/>
      <c r="G13" s="36"/>
      <c r="H13" s="36"/>
      <c r="I13" s="102">
        <f t="shared" si="0"/>
        <v>0</v>
      </c>
      <c r="J13" s="72"/>
      <c r="K13" s="72"/>
      <c r="L13" s="72"/>
    </row>
    <row r="14" spans="1:12" ht="13.5" x14ac:dyDescent="0.2">
      <c r="A14" s="60">
        <v>4</v>
      </c>
      <c r="B14" s="29"/>
      <c r="C14" s="29"/>
      <c r="D14" s="19"/>
      <c r="E14" s="19"/>
      <c r="F14" s="44"/>
      <c r="G14" s="36"/>
      <c r="H14" s="36"/>
      <c r="I14" s="102">
        <f t="shared" si="0"/>
        <v>0</v>
      </c>
      <c r="J14" s="72"/>
      <c r="K14" s="72"/>
      <c r="L14" s="72"/>
    </row>
    <row r="15" spans="1:12" ht="13.5" x14ac:dyDescent="0.2">
      <c r="A15" s="60">
        <v>5</v>
      </c>
      <c r="B15" s="29"/>
      <c r="C15" s="29"/>
      <c r="D15" s="19"/>
      <c r="E15" s="19"/>
      <c r="F15" s="44"/>
      <c r="G15" s="36"/>
      <c r="H15" s="36"/>
      <c r="I15" s="102">
        <f t="shared" si="0"/>
        <v>0</v>
      </c>
      <c r="J15" s="72"/>
      <c r="K15" s="72"/>
      <c r="L15" s="72"/>
    </row>
    <row r="16" spans="1:12" ht="13.5" x14ac:dyDescent="0.2">
      <c r="A16" s="60">
        <v>6</v>
      </c>
      <c r="B16" s="29"/>
      <c r="C16" s="29"/>
      <c r="D16" s="19"/>
      <c r="E16" s="19"/>
      <c r="F16" s="44"/>
      <c r="G16" s="36"/>
      <c r="H16" s="36"/>
      <c r="I16" s="102">
        <f t="shared" si="0"/>
        <v>0</v>
      </c>
      <c r="J16" s="72"/>
      <c r="K16" s="72"/>
      <c r="L16" s="72"/>
    </row>
    <row r="17" spans="1:12" ht="13.5" x14ac:dyDescent="0.2">
      <c r="A17" s="60">
        <v>7</v>
      </c>
      <c r="B17" s="29"/>
      <c r="C17" s="29"/>
      <c r="D17" s="19"/>
      <c r="E17" s="19"/>
      <c r="F17" s="44"/>
      <c r="G17" s="36"/>
      <c r="H17" s="36"/>
      <c r="I17" s="102">
        <f t="shared" si="0"/>
        <v>0</v>
      </c>
      <c r="J17" s="72"/>
      <c r="K17" s="72"/>
      <c r="L17" s="72"/>
    </row>
    <row r="18" spans="1:12" ht="13.5" x14ac:dyDescent="0.2">
      <c r="A18" s="60">
        <v>8</v>
      </c>
      <c r="B18" s="29"/>
      <c r="C18" s="29"/>
      <c r="D18" s="19"/>
      <c r="E18" s="19"/>
      <c r="F18" s="44"/>
      <c r="G18" s="36"/>
      <c r="H18" s="36"/>
      <c r="I18" s="102">
        <f t="shared" si="0"/>
        <v>0</v>
      </c>
      <c r="J18" s="72"/>
      <c r="K18" s="72"/>
      <c r="L18" s="72"/>
    </row>
    <row r="19" spans="1:12" ht="13.5" x14ac:dyDescent="0.2">
      <c r="A19" s="60">
        <v>9</v>
      </c>
      <c r="B19" s="29"/>
      <c r="C19" s="29"/>
      <c r="D19" s="19"/>
      <c r="E19" s="19"/>
      <c r="F19" s="44"/>
      <c r="G19" s="36"/>
      <c r="H19" s="36"/>
      <c r="I19" s="102">
        <f t="shared" si="0"/>
        <v>0</v>
      </c>
      <c r="J19" s="72"/>
      <c r="K19" s="72"/>
      <c r="L19" s="72"/>
    </row>
    <row r="20" spans="1:12" ht="13.5" x14ac:dyDescent="0.2">
      <c r="A20" s="60">
        <v>10</v>
      </c>
      <c r="B20" s="29"/>
      <c r="C20" s="29"/>
      <c r="D20" s="19"/>
      <c r="E20" s="19"/>
      <c r="F20" s="44"/>
      <c r="G20" s="36"/>
      <c r="H20" s="36"/>
      <c r="I20" s="102">
        <f t="shared" si="0"/>
        <v>0</v>
      </c>
      <c r="J20" s="72"/>
      <c r="K20" s="72"/>
      <c r="L20" s="72"/>
    </row>
    <row r="21" spans="1:12" ht="13.5" x14ac:dyDescent="0.2">
      <c r="A21" s="60">
        <v>11</v>
      </c>
      <c r="B21" s="29"/>
      <c r="C21" s="29"/>
      <c r="D21" s="19"/>
      <c r="E21" s="19"/>
      <c r="F21" s="44"/>
      <c r="G21" s="36"/>
      <c r="H21" s="36"/>
      <c r="I21" s="102">
        <f t="shared" si="0"/>
        <v>0</v>
      </c>
      <c r="J21" s="72"/>
      <c r="K21" s="72"/>
      <c r="L21" s="72"/>
    </row>
    <row r="22" spans="1:12" ht="13.5" x14ac:dyDescent="0.2">
      <c r="A22" s="60">
        <v>12</v>
      </c>
      <c r="B22" s="29"/>
      <c r="C22" s="29"/>
      <c r="D22" s="19"/>
      <c r="E22" s="19"/>
      <c r="F22" s="44"/>
      <c r="G22" s="36"/>
      <c r="H22" s="36"/>
      <c r="I22" s="102">
        <f t="shared" si="0"/>
        <v>0</v>
      </c>
      <c r="J22" s="72"/>
      <c r="K22" s="72"/>
      <c r="L22" s="72"/>
    </row>
    <row r="23" spans="1:12" ht="13.5" x14ac:dyDescent="0.2">
      <c r="A23" s="60">
        <v>13</v>
      </c>
      <c r="B23" s="29"/>
      <c r="C23" s="29"/>
      <c r="D23" s="19"/>
      <c r="E23" s="19"/>
      <c r="F23" s="44"/>
      <c r="G23" s="36"/>
      <c r="H23" s="36"/>
      <c r="I23" s="102">
        <f t="shared" si="0"/>
        <v>0</v>
      </c>
      <c r="J23" s="72"/>
      <c r="K23" s="72"/>
      <c r="L23" s="72"/>
    </row>
    <row r="24" spans="1:12" ht="13.5" x14ac:dyDescent="0.2">
      <c r="A24" s="60">
        <v>14</v>
      </c>
      <c r="B24" s="29"/>
      <c r="C24" s="29"/>
      <c r="D24" s="19"/>
      <c r="E24" s="19"/>
      <c r="F24" s="44"/>
      <c r="G24" s="36"/>
      <c r="H24" s="36"/>
      <c r="I24" s="102">
        <f t="shared" si="0"/>
        <v>0</v>
      </c>
      <c r="J24" s="72"/>
      <c r="K24" s="72"/>
      <c r="L24" s="72"/>
    </row>
    <row r="25" spans="1:12" ht="13.5" x14ac:dyDescent="0.2">
      <c r="A25" s="60">
        <v>15</v>
      </c>
      <c r="B25" s="29"/>
      <c r="C25" s="29"/>
      <c r="D25" s="19"/>
      <c r="E25" s="19"/>
      <c r="F25" s="44"/>
      <c r="G25" s="36"/>
      <c r="H25" s="36"/>
      <c r="I25" s="102">
        <f t="shared" si="0"/>
        <v>0</v>
      </c>
      <c r="J25" s="72"/>
      <c r="K25" s="72"/>
      <c r="L25" s="72"/>
    </row>
    <row r="26" spans="1:12" ht="13.5" x14ac:dyDescent="0.2">
      <c r="A26" s="60">
        <v>16</v>
      </c>
      <c r="B26" s="29"/>
      <c r="C26" s="29"/>
      <c r="D26" s="19"/>
      <c r="E26" s="19"/>
      <c r="F26" s="44"/>
      <c r="G26" s="36"/>
      <c r="H26" s="36"/>
      <c r="I26" s="102">
        <f t="shared" si="0"/>
        <v>0</v>
      </c>
      <c r="J26" s="72"/>
      <c r="K26" s="72"/>
      <c r="L26" s="72"/>
    </row>
    <row r="27" spans="1:12" ht="13.5" x14ac:dyDescent="0.2">
      <c r="A27" s="60">
        <v>17</v>
      </c>
      <c r="B27" s="29"/>
      <c r="C27" s="29"/>
      <c r="D27" s="19"/>
      <c r="E27" s="19"/>
      <c r="F27" s="44"/>
      <c r="G27" s="36"/>
      <c r="H27" s="36"/>
      <c r="I27" s="102">
        <f t="shared" si="0"/>
        <v>0</v>
      </c>
      <c r="J27" s="72"/>
      <c r="K27" s="72"/>
      <c r="L27" s="72"/>
    </row>
    <row r="28" spans="1:12" ht="13.5" x14ac:dyDescent="0.2">
      <c r="A28" s="60">
        <v>18</v>
      </c>
      <c r="B28" s="29"/>
      <c r="C28" s="29"/>
      <c r="D28" s="19"/>
      <c r="E28" s="19"/>
      <c r="F28" s="44"/>
      <c r="G28" s="36"/>
      <c r="H28" s="36"/>
      <c r="I28" s="102">
        <f t="shared" si="0"/>
        <v>0</v>
      </c>
      <c r="J28" s="72"/>
      <c r="K28" s="72"/>
      <c r="L28" s="72"/>
    </row>
    <row r="29" spans="1:12" ht="13.5" x14ac:dyDescent="0.2">
      <c r="A29" s="60">
        <v>19</v>
      </c>
      <c r="B29" s="29"/>
      <c r="C29" s="29"/>
      <c r="D29" s="19"/>
      <c r="E29" s="19"/>
      <c r="F29" s="44"/>
      <c r="G29" s="36"/>
      <c r="H29" s="36"/>
      <c r="I29" s="102">
        <f t="shared" si="0"/>
        <v>0</v>
      </c>
      <c r="J29" s="72"/>
      <c r="K29" s="72"/>
      <c r="L29" s="72"/>
    </row>
    <row r="30" spans="1:12" ht="13.5" x14ac:dyDescent="0.2">
      <c r="A30" s="60">
        <v>20</v>
      </c>
      <c r="B30" s="29"/>
      <c r="C30" s="29"/>
      <c r="D30" s="19"/>
      <c r="E30" s="19"/>
      <c r="F30" s="44"/>
      <c r="G30" s="36"/>
      <c r="H30" s="36"/>
      <c r="I30" s="102">
        <f t="shared" si="0"/>
        <v>0</v>
      </c>
      <c r="J30" s="72"/>
      <c r="K30" s="72"/>
      <c r="L30" s="72"/>
    </row>
    <row r="31" spans="1:12" ht="13.5" x14ac:dyDescent="0.2">
      <c r="A31" s="60">
        <v>21</v>
      </c>
      <c r="B31" s="29"/>
      <c r="C31" s="29"/>
      <c r="D31" s="19"/>
      <c r="E31" s="19"/>
      <c r="F31" s="44"/>
      <c r="G31" s="36"/>
      <c r="H31" s="36"/>
      <c r="I31" s="102">
        <f t="shared" si="0"/>
        <v>0</v>
      </c>
      <c r="J31" s="72"/>
      <c r="K31" s="72"/>
      <c r="L31" s="72"/>
    </row>
    <row r="32" spans="1:12" ht="13.5" x14ac:dyDescent="0.2">
      <c r="A32" s="60">
        <v>22</v>
      </c>
      <c r="B32" s="29"/>
      <c r="C32" s="29"/>
      <c r="D32" s="19"/>
      <c r="E32" s="19"/>
      <c r="F32" s="44"/>
      <c r="G32" s="36"/>
      <c r="H32" s="36"/>
      <c r="I32" s="102">
        <f t="shared" si="0"/>
        <v>0</v>
      </c>
      <c r="J32" s="72"/>
      <c r="K32" s="72"/>
      <c r="L32" s="72"/>
    </row>
    <row r="33" spans="1:12" ht="13.5" x14ac:dyDescent="0.2">
      <c r="A33" s="60">
        <v>23</v>
      </c>
      <c r="B33" s="29"/>
      <c r="C33" s="29"/>
      <c r="D33" s="19"/>
      <c r="E33" s="19"/>
      <c r="F33" s="44"/>
      <c r="G33" s="36"/>
      <c r="H33" s="36"/>
      <c r="I33" s="102">
        <f t="shared" si="0"/>
        <v>0</v>
      </c>
      <c r="J33" s="72"/>
      <c r="K33" s="72"/>
      <c r="L33" s="72"/>
    </row>
    <row r="34" spans="1:12" ht="13.5" x14ac:dyDescent="0.2">
      <c r="A34" s="60">
        <v>24</v>
      </c>
      <c r="B34" s="29"/>
      <c r="C34" s="29"/>
      <c r="D34" s="19"/>
      <c r="E34" s="19"/>
      <c r="F34" s="44"/>
      <c r="G34" s="36"/>
      <c r="H34" s="36"/>
      <c r="I34" s="102">
        <f t="shared" si="0"/>
        <v>0</v>
      </c>
      <c r="J34" s="72"/>
      <c r="K34" s="72"/>
      <c r="L34" s="72"/>
    </row>
    <row r="35" spans="1:12" ht="13.5" x14ac:dyDescent="0.2">
      <c r="A35" s="60">
        <v>25</v>
      </c>
      <c r="B35" s="29"/>
      <c r="C35" s="29"/>
      <c r="D35" s="19"/>
      <c r="E35" s="19"/>
      <c r="F35" s="44"/>
      <c r="G35" s="36"/>
      <c r="H35" s="36"/>
      <c r="I35" s="102">
        <f t="shared" si="0"/>
        <v>0</v>
      </c>
      <c r="J35" s="72"/>
      <c r="K35" s="72"/>
      <c r="L35" s="72"/>
    </row>
    <row r="36" spans="1:12" ht="13.5" x14ac:dyDescent="0.2">
      <c r="A36" s="60">
        <v>26</v>
      </c>
      <c r="B36" s="29"/>
      <c r="C36" s="29"/>
      <c r="D36" s="19"/>
      <c r="E36" s="19"/>
      <c r="F36" s="44"/>
      <c r="G36" s="36"/>
      <c r="H36" s="36"/>
      <c r="I36" s="102">
        <f t="shared" si="0"/>
        <v>0</v>
      </c>
      <c r="J36" s="72"/>
      <c r="K36" s="72"/>
      <c r="L36" s="72"/>
    </row>
    <row r="37" spans="1:12" ht="13.5" x14ac:dyDescent="0.2">
      <c r="A37" s="60">
        <v>27</v>
      </c>
      <c r="B37" s="29"/>
      <c r="C37" s="29"/>
      <c r="D37" s="19"/>
      <c r="E37" s="19"/>
      <c r="F37" s="44"/>
      <c r="G37" s="36"/>
      <c r="H37" s="36"/>
      <c r="I37" s="102">
        <f t="shared" si="0"/>
        <v>0</v>
      </c>
      <c r="J37" s="72"/>
      <c r="K37" s="72"/>
      <c r="L37" s="72"/>
    </row>
    <row r="38" spans="1:12" ht="13.5" x14ac:dyDescent="0.2">
      <c r="A38" s="60">
        <v>28</v>
      </c>
      <c r="B38" s="29"/>
      <c r="C38" s="29"/>
      <c r="D38" s="19"/>
      <c r="E38" s="19"/>
      <c r="F38" s="44"/>
      <c r="G38" s="36"/>
      <c r="H38" s="36"/>
      <c r="I38" s="102">
        <f t="shared" si="0"/>
        <v>0</v>
      </c>
      <c r="J38" s="72"/>
      <c r="K38" s="72"/>
      <c r="L38" s="72"/>
    </row>
    <row r="39" spans="1:12" ht="13.5" x14ac:dyDescent="0.2">
      <c r="A39" s="60">
        <v>29</v>
      </c>
      <c r="B39" s="29"/>
      <c r="C39" s="29"/>
      <c r="D39" s="19"/>
      <c r="E39" s="19"/>
      <c r="F39" s="44"/>
      <c r="G39" s="36"/>
      <c r="H39" s="36"/>
      <c r="I39" s="102">
        <f t="shared" si="0"/>
        <v>0</v>
      </c>
      <c r="J39" s="72"/>
      <c r="K39" s="72"/>
      <c r="L39" s="72"/>
    </row>
    <row r="40" spans="1:12" ht="13.5" x14ac:dyDescent="0.2">
      <c r="A40" s="60">
        <v>30</v>
      </c>
      <c r="B40" s="29"/>
      <c r="C40" s="29"/>
      <c r="D40" s="19"/>
      <c r="E40" s="19"/>
      <c r="F40" s="44"/>
      <c r="G40" s="36"/>
      <c r="H40" s="36"/>
      <c r="I40" s="102">
        <f t="shared" si="0"/>
        <v>0</v>
      </c>
      <c r="J40" s="72"/>
      <c r="K40" s="72"/>
      <c r="L40" s="72"/>
    </row>
    <row r="41" spans="1:12" ht="13.5" x14ac:dyDescent="0.2">
      <c r="A41" s="60">
        <v>31</v>
      </c>
      <c r="B41" s="29"/>
      <c r="C41" s="29"/>
      <c r="D41" s="19"/>
      <c r="E41" s="19"/>
      <c r="F41" s="44"/>
      <c r="G41" s="36"/>
      <c r="H41" s="36"/>
      <c r="I41" s="102">
        <f t="shared" si="0"/>
        <v>0</v>
      </c>
      <c r="J41" s="72"/>
      <c r="K41" s="72"/>
      <c r="L41" s="72"/>
    </row>
    <row r="42" spans="1:12" ht="13.5" x14ac:dyDescent="0.2">
      <c r="A42" s="60">
        <v>32</v>
      </c>
      <c r="B42" s="29"/>
      <c r="C42" s="29"/>
      <c r="D42" s="19"/>
      <c r="E42" s="19"/>
      <c r="F42" s="44"/>
      <c r="G42" s="36"/>
      <c r="H42" s="36"/>
      <c r="I42" s="102">
        <f t="shared" si="0"/>
        <v>0</v>
      </c>
      <c r="J42" s="72"/>
      <c r="K42" s="72"/>
      <c r="L42" s="72"/>
    </row>
    <row r="43" spans="1:12" ht="13.5" x14ac:dyDescent="0.2">
      <c r="A43" s="60">
        <v>33</v>
      </c>
      <c r="B43" s="29"/>
      <c r="C43" s="29"/>
      <c r="D43" s="19"/>
      <c r="E43" s="19"/>
      <c r="F43" s="44"/>
      <c r="G43" s="36"/>
      <c r="H43" s="36"/>
      <c r="I43" s="102">
        <f t="shared" si="0"/>
        <v>0</v>
      </c>
      <c r="J43" s="72"/>
      <c r="K43" s="72"/>
      <c r="L43" s="72"/>
    </row>
    <row r="44" spans="1:12" ht="13.5" x14ac:dyDescent="0.2">
      <c r="A44" s="60">
        <v>34</v>
      </c>
      <c r="B44" s="29"/>
      <c r="C44" s="29"/>
      <c r="D44" s="19"/>
      <c r="E44" s="19"/>
      <c r="F44" s="44"/>
      <c r="G44" s="36"/>
      <c r="H44" s="36"/>
      <c r="I44" s="102">
        <f t="shared" si="0"/>
        <v>0</v>
      </c>
      <c r="J44" s="72"/>
      <c r="K44" s="72"/>
      <c r="L44" s="72"/>
    </row>
    <row r="45" spans="1:12" ht="13.5" x14ac:dyDescent="0.2">
      <c r="A45" s="60">
        <v>35</v>
      </c>
      <c r="B45" s="29"/>
      <c r="C45" s="29"/>
      <c r="D45" s="19"/>
      <c r="E45" s="19"/>
      <c r="F45" s="44"/>
      <c r="G45" s="36"/>
      <c r="H45" s="36"/>
      <c r="I45" s="102">
        <f t="shared" si="0"/>
        <v>0</v>
      </c>
      <c r="J45" s="72"/>
      <c r="K45" s="72"/>
      <c r="L45" s="72"/>
    </row>
    <row r="46" spans="1:12" ht="13.5" x14ac:dyDescent="0.2">
      <c r="A46" s="60">
        <v>36</v>
      </c>
      <c r="B46" s="29"/>
      <c r="C46" s="29"/>
      <c r="D46" s="19"/>
      <c r="E46" s="19"/>
      <c r="F46" s="44"/>
      <c r="G46" s="36"/>
      <c r="H46" s="36"/>
      <c r="I46" s="102">
        <f t="shared" si="0"/>
        <v>0</v>
      </c>
      <c r="J46" s="72"/>
      <c r="K46" s="72"/>
      <c r="L46" s="72"/>
    </row>
    <row r="47" spans="1:12" ht="13.5" x14ac:dyDescent="0.2">
      <c r="A47" s="60">
        <v>37</v>
      </c>
      <c r="B47" s="29"/>
      <c r="C47" s="29"/>
      <c r="D47" s="19"/>
      <c r="E47" s="19"/>
      <c r="F47" s="44"/>
      <c r="G47" s="36"/>
      <c r="H47" s="36"/>
      <c r="I47" s="102">
        <f t="shared" si="0"/>
        <v>0</v>
      </c>
      <c r="J47" s="72"/>
      <c r="K47" s="72"/>
      <c r="L47" s="72"/>
    </row>
    <row r="48" spans="1:12" ht="13.5" x14ac:dyDescent="0.2">
      <c r="A48" s="60">
        <v>38</v>
      </c>
      <c r="B48" s="29"/>
      <c r="C48" s="29"/>
      <c r="D48" s="19"/>
      <c r="E48" s="19"/>
      <c r="F48" s="44"/>
      <c r="G48" s="36"/>
      <c r="H48" s="36"/>
      <c r="I48" s="102">
        <f t="shared" si="0"/>
        <v>0</v>
      </c>
      <c r="J48" s="72"/>
      <c r="K48" s="72"/>
      <c r="L48" s="72"/>
    </row>
    <row r="49" spans="1:12" ht="13.5" x14ac:dyDescent="0.2">
      <c r="A49" s="60">
        <v>39</v>
      </c>
      <c r="B49" s="29"/>
      <c r="C49" s="29"/>
      <c r="D49" s="19"/>
      <c r="E49" s="19"/>
      <c r="F49" s="44"/>
      <c r="G49" s="36"/>
      <c r="H49" s="36"/>
      <c r="I49" s="102">
        <f t="shared" si="0"/>
        <v>0</v>
      </c>
      <c r="J49" s="72"/>
      <c r="K49" s="72"/>
      <c r="L49" s="72"/>
    </row>
    <row r="50" spans="1:12" ht="13.5" x14ac:dyDescent="0.2">
      <c r="A50" s="60">
        <v>40</v>
      </c>
      <c r="B50" s="29"/>
      <c r="C50" s="29"/>
      <c r="D50" s="19"/>
      <c r="E50" s="19"/>
      <c r="F50" s="44"/>
      <c r="G50" s="36"/>
      <c r="H50" s="36"/>
      <c r="I50" s="102">
        <f t="shared" si="0"/>
        <v>0</v>
      </c>
      <c r="J50" s="72"/>
      <c r="K50" s="72"/>
      <c r="L50" s="72"/>
    </row>
    <row r="51" spans="1:12" ht="13.5" x14ac:dyDescent="0.2">
      <c r="A51" s="60">
        <v>41</v>
      </c>
      <c r="B51" s="29"/>
      <c r="C51" s="29"/>
      <c r="D51" s="19"/>
      <c r="E51" s="19"/>
      <c r="F51" s="44"/>
      <c r="G51" s="36"/>
      <c r="H51" s="36"/>
      <c r="I51" s="102">
        <f t="shared" si="0"/>
        <v>0</v>
      </c>
      <c r="J51" s="72"/>
      <c r="K51" s="72"/>
      <c r="L51" s="72"/>
    </row>
    <row r="52" spans="1:12" ht="13.5" x14ac:dyDescent="0.2">
      <c r="A52" s="60">
        <v>42</v>
      </c>
      <c r="B52" s="29"/>
      <c r="C52" s="29"/>
      <c r="D52" s="19"/>
      <c r="E52" s="19"/>
      <c r="F52" s="44"/>
      <c r="G52" s="36"/>
      <c r="H52" s="36"/>
      <c r="I52" s="102">
        <f t="shared" si="0"/>
        <v>0</v>
      </c>
      <c r="J52" s="72"/>
      <c r="K52" s="72"/>
      <c r="L52" s="72"/>
    </row>
    <row r="53" spans="1:12" ht="13.5" x14ac:dyDescent="0.2">
      <c r="A53" s="60">
        <v>43</v>
      </c>
      <c r="B53" s="29"/>
      <c r="C53" s="29"/>
      <c r="D53" s="19"/>
      <c r="E53" s="19"/>
      <c r="F53" s="44"/>
      <c r="G53" s="36"/>
      <c r="H53" s="36"/>
      <c r="I53" s="102">
        <f t="shared" si="0"/>
        <v>0</v>
      </c>
      <c r="J53" s="72"/>
      <c r="K53" s="72"/>
      <c r="L53" s="72"/>
    </row>
    <row r="54" spans="1:12" ht="13.5" x14ac:dyDescent="0.2">
      <c r="A54" s="60">
        <v>44</v>
      </c>
      <c r="B54" s="29"/>
      <c r="C54" s="29"/>
      <c r="D54" s="19"/>
      <c r="E54" s="19"/>
      <c r="F54" s="44"/>
      <c r="G54" s="36"/>
      <c r="H54" s="36"/>
      <c r="I54" s="102">
        <f t="shared" si="0"/>
        <v>0</v>
      </c>
      <c r="J54" s="72"/>
      <c r="K54" s="72"/>
      <c r="L54" s="72"/>
    </row>
    <row r="55" spans="1:12" ht="13.5" x14ac:dyDescent="0.2">
      <c r="A55" s="60">
        <v>45</v>
      </c>
      <c r="B55" s="29"/>
      <c r="C55" s="29"/>
      <c r="D55" s="19"/>
      <c r="E55" s="19"/>
      <c r="F55" s="44"/>
      <c r="G55" s="36"/>
      <c r="H55" s="36"/>
      <c r="I55" s="102">
        <f t="shared" si="0"/>
        <v>0</v>
      </c>
      <c r="J55" s="72"/>
      <c r="K55" s="72"/>
      <c r="L55" s="72"/>
    </row>
    <row r="56" spans="1:12" ht="13.5" x14ac:dyDescent="0.2">
      <c r="A56" s="60">
        <v>46</v>
      </c>
      <c r="B56" s="29"/>
      <c r="C56" s="29"/>
      <c r="D56" s="19"/>
      <c r="E56" s="19"/>
      <c r="F56" s="44"/>
      <c r="G56" s="36"/>
      <c r="H56" s="36"/>
      <c r="I56" s="102">
        <f t="shared" si="0"/>
        <v>0</v>
      </c>
      <c r="J56" s="72"/>
      <c r="K56" s="72"/>
      <c r="L56" s="72"/>
    </row>
    <row r="57" spans="1:12" ht="13.5" x14ac:dyDescent="0.2">
      <c r="A57" s="60">
        <v>47</v>
      </c>
      <c r="B57" s="29"/>
      <c r="C57" s="29"/>
      <c r="D57" s="19"/>
      <c r="E57" s="19"/>
      <c r="F57" s="44"/>
      <c r="G57" s="36"/>
      <c r="H57" s="36"/>
      <c r="I57" s="102">
        <f t="shared" si="0"/>
        <v>0</v>
      </c>
      <c r="J57" s="72"/>
      <c r="K57" s="72"/>
      <c r="L57" s="72"/>
    </row>
    <row r="58" spans="1:12" ht="13.5" x14ac:dyDescent="0.2">
      <c r="A58" s="60">
        <v>48</v>
      </c>
      <c r="B58" s="29"/>
      <c r="C58" s="29"/>
      <c r="D58" s="19"/>
      <c r="E58" s="19"/>
      <c r="F58" s="44"/>
      <c r="G58" s="36"/>
      <c r="H58" s="36"/>
      <c r="I58" s="102">
        <f t="shared" si="0"/>
        <v>0</v>
      </c>
      <c r="J58" s="72"/>
      <c r="K58" s="72"/>
      <c r="L58" s="72"/>
    </row>
    <row r="59" spans="1:12" ht="13.5" x14ac:dyDescent="0.2">
      <c r="A59" s="60">
        <v>49</v>
      </c>
      <c r="B59" s="29"/>
      <c r="C59" s="29"/>
      <c r="D59" s="19"/>
      <c r="E59" s="19"/>
      <c r="F59" s="44"/>
      <c r="G59" s="36"/>
      <c r="H59" s="36"/>
      <c r="I59" s="102">
        <f t="shared" si="0"/>
        <v>0</v>
      </c>
      <c r="J59" s="72"/>
      <c r="K59" s="72"/>
      <c r="L59" s="72"/>
    </row>
    <row r="60" spans="1:12" ht="13.5" x14ac:dyDescent="0.2">
      <c r="A60" s="60">
        <v>50</v>
      </c>
      <c r="B60" s="29"/>
      <c r="C60" s="29"/>
      <c r="D60" s="19"/>
      <c r="E60" s="19"/>
      <c r="F60" s="44"/>
      <c r="G60" s="36"/>
      <c r="H60" s="36"/>
      <c r="I60" s="102">
        <f t="shared" si="0"/>
        <v>0</v>
      </c>
      <c r="J60" s="72"/>
      <c r="K60" s="72"/>
      <c r="L60" s="72"/>
    </row>
    <row r="61" spans="1:12" ht="13.5" x14ac:dyDescent="0.2">
      <c r="A61" s="60">
        <v>51</v>
      </c>
      <c r="B61" s="29"/>
      <c r="C61" s="29"/>
      <c r="D61" s="19"/>
      <c r="E61" s="19"/>
      <c r="F61" s="44"/>
      <c r="G61" s="36"/>
      <c r="H61" s="36"/>
      <c r="I61" s="102">
        <f t="shared" si="0"/>
        <v>0</v>
      </c>
      <c r="J61" s="72"/>
      <c r="K61" s="72"/>
      <c r="L61" s="72"/>
    </row>
    <row r="62" spans="1:12" ht="13.5" x14ac:dyDescent="0.2">
      <c r="A62" s="60">
        <v>52</v>
      </c>
      <c r="B62" s="29"/>
      <c r="C62" s="29"/>
      <c r="D62" s="19"/>
      <c r="E62" s="19"/>
      <c r="F62" s="44"/>
      <c r="G62" s="36"/>
      <c r="H62" s="36"/>
      <c r="I62" s="102">
        <f t="shared" si="0"/>
        <v>0</v>
      </c>
      <c r="J62" s="72"/>
      <c r="K62" s="72"/>
      <c r="L62" s="72"/>
    </row>
    <row r="63" spans="1:12" ht="13.5" x14ac:dyDescent="0.2">
      <c r="A63" s="60">
        <v>53</v>
      </c>
      <c r="B63" s="29"/>
      <c r="C63" s="29"/>
      <c r="D63" s="19"/>
      <c r="E63" s="19"/>
      <c r="F63" s="44"/>
      <c r="G63" s="36"/>
      <c r="H63" s="36"/>
      <c r="I63" s="102">
        <f t="shared" si="0"/>
        <v>0</v>
      </c>
      <c r="J63" s="72"/>
      <c r="K63" s="72"/>
      <c r="L63" s="72"/>
    </row>
    <row r="64" spans="1:12" ht="13.5" x14ac:dyDescent="0.2">
      <c r="A64" s="60">
        <v>54</v>
      </c>
      <c r="B64" s="29"/>
      <c r="C64" s="29"/>
      <c r="D64" s="19"/>
      <c r="E64" s="19"/>
      <c r="F64" s="44"/>
      <c r="G64" s="36"/>
      <c r="H64" s="36"/>
      <c r="I64" s="102">
        <f t="shared" si="0"/>
        <v>0</v>
      </c>
      <c r="J64" s="72"/>
      <c r="K64" s="72"/>
      <c r="L64" s="72"/>
    </row>
    <row r="65" spans="1:12" ht="13.5" x14ac:dyDescent="0.2">
      <c r="A65" s="60">
        <v>55</v>
      </c>
      <c r="B65" s="29"/>
      <c r="C65" s="29"/>
      <c r="D65" s="19"/>
      <c r="E65" s="19"/>
      <c r="F65" s="44"/>
      <c r="G65" s="36"/>
      <c r="H65" s="36"/>
      <c r="I65" s="102">
        <f t="shared" si="0"/>
        <v>0</v>
      </c>
      <c r="J65" s="72"/>
      <c r="K65" s="72"/>
      <c r="L65" s="72"/>
    </row>
    <row r="66" spans="1:12" ht="13.5" x14ac:dyDescent="0.2">
      <c r="A66" s="60">
        <v>56</v>
      </c>
      <c r="B66" s="29"/>
      <c r="C66" s="29"/>
      <c r="D66" s="19"/>
      <c r="E66" s="19"/>
      <c r="F66" s="44"/>
      <c r="G66" s="36"/>
      <c r="H66" s="36"/>
      <c r="I66" s="102">
        <f t="shared" si="0"/>
        <v>0</v>
      </c>
      <c r="J66" s="72"/>
      <c r="K66" s="72"/>
      <c r="L66" s="72"/>
    </row>
    <row r="67" spans="1:12" ht="13.5" x14ac:dyDescent="0.2">
      <c r="A67" s="60">
        <v>57</v>
      </c>
      <c r="B67" s="29"/>
      <c r="C67" s="29"/>
      <c r="D67" s="19"/>
      <c r="E67" s="19"/>
      <c r="F67" s="44"/>
      <c r="G67" s="36"/>
      <c r="H67" s="36"/>
      <c r="I67" s="102">
        <f t="shared" si="0"/>
        <v>0</v>
      </c>
      <c r="J67" s="72"/>
      <c r="K67" s="72"/>
      <c r="L67" s="72"/>
    </row>
    <row r="68" spans="1:12" ht="13.5" x14ac:dyDescent="0.2">
      <c r="A68" s="60">
        <v>58</v>
      </c>
      <c r="B68" s="29"/>
      <c r="C68" s="29"/>
      <c r="D68" s="19"/>
      <c r="E68" s="19"/>
      <c r="F68" s="44"/>
      <c r="G68" s="36"/>
      <c r="H68" s="36"/>
      <c r="I68" s="102">
        <f t="shared" si="0"/>
        <v>0</v>
      </c>
      <c r="J68" s="72"/>
      <c r="K68" s="72"/>
      <c r="L68" s="72"/>
    </row>
    <row r="69" spans="1:12" ht="13.5" x14ac:dyDescent="0.2">
      <c r="A69" s="60">
        <v>59</v>
      </c>
      <c r="B69" s="29"/>
      <c r="C69" s="29"/>
      <c r="D69" s="19"/>
      <c r="E69" s="19"/>
      <c r="F69" s="44"/>
      <c r="G69" s="36"/>
      <c r="H69" s="36"/>
      <c r="I69" s="102">
        <f t="shared" si="0"/>
        <v>0</v>
      </c>
      <c r="J69" s="72"/>
      <c r="K69" s="72"/>
      <c r="L69" s="72"/>
    </row>
    <row r="70" spans="1:12" ht="13.5" x14ac:dyDescent="0.2">
      <c r="A70" s="60">
        <v>60</v>
      </c>
      <c r="B70" s="29"/>
      <c r="C70" s="29"/>
      <c r="D70" s="19"/>
      <c r="E70" s="19"/>
      <c r="F70" s="44"/>
      <c r="G70" s="36"/>
      <c r="H70" s="36"/>
      <c r="I70" s="102">
        <f t="shared" si="0"/>
        <v>0</v>
      </c>
      <c r="J70" s="72"/>
      <c r="K70" s="72"/>
      <c r="L70" s="72"/>
    </row>
    <row r="71" spans="1:12" ht="13.5" x14ac:dyDescent="0.2">
      <c r="A71" s="60">
        <v>61</v>
      </c>
      <c r="B71" s="29"/>
      <c r="C71" s="29"/>
      <c r="D71" s="19"/>
      <c r="E71" s="19"/>
      <c r="F71" s="44"/>
      <c r="G71" s="36"/>
      <c r="H71" s="36"/>
      <c r="I71" s="102">
        <f t="shared" si="0"/>
        <v>0</v>
      </c>
      <c r="J71" s="72"/>
      <c r="K71" s="72"/>
      <c r="L71" s="72"/>
    </row>
    <row r="72" spans="1:12" ht="13.5" x14ac:dyDescent="0.2">
      <c r="A72" s="60">
        <v>62</v>
      </c>
      <c r="B72" s="29"/>
      <c r="C72" s="29"/>
      <c r="D72" s="19"/>
      <c r="E72" s="19"/>
      <c r="F72" s="44"/>
      <c r="G72" s="36"/>
      <c r="H72" s="36"/>
      <c r="I72" s="102">
        <f t="shared" si="0"/>
        <v>0</v>
      </c>
      <c r="J72" s="72"/>
      <c r="K72" s="72"/>
      <c r="L72" s="72"/>
    </row>
    <row r="73" spans="1:12" ht="13.5" x14ac:dyDescent="0.2">
      <c r="A73" s="60">
        <v>63</v>
      </c>
      <c r="B73" s="29"/>
      <c r="C73" s="29"/>
      <c r="D73" s="19"/>
      <c r="E73" s="19"/>
      <c r="F73" s="44"/>
      <c r="G73" s="36"/>
      <c r="H73" s="36"/>
      <c r="I73" s="102">
        <f t="shared" si="0"/>
        <v>0</v>
      </c>
      <c r="J73" s="72"/>
      <c r="K73" s="72"/>
      <c r="L73" s="72"/>
    </row>
    <row r="74" spans="1:12" ht="13.5" x14ac:dyDescent="0.2">
      <c r="A74" s="60">
        <v>64</v>
      </c>
      <c r="B74" s="29"/>
      <c r="C74" s="29"/>
      <c r="D74" s="19"/>
      <c r="E74" s="19"/>
      <c r="F74" s="44"/>
      <c r="G74" s="36"/>
      <c r="H74" s="36"/>
      <c r="I74" s="102">
        <f t="shared" si="0"/>
        <v>0</v>
      </c>
      <c r="J74" s="72"/>
      <c r="K74" s="72"/>
      <c r="L74" s="72"/>
    </row>
    <row r="75" spans="1:12" ht="13.5" x14ac:dyDescent="0.2">
      <c r="A75" s="60">
        <v>65</v>
      </c>
      <c r="B75" s="29"/>
      <c r="C75" s="29"/>
      <c r="D75" s="19"/>
      <c r="E75" s="19"/>
      <c r="F75" s="44"/>
      <c r="G75" s="36"/>
      <c r="H75" s="36"/>
      <c r="I75" s="102">
        <f t="shared" si="0"/>
        <v>0</v>
      </c>
      <c r="J75" s="72"/>
      <c r="K75" s="72"/>
      <c r="L75" s="72"/>
    </row>
    <row r="76" spans="1:12" ht="13.5" x14ac:dyDescent="0.2">
      <c r="A76" s="60">
        <v>66</v>
      </c>
      <c r="B76" s="29"/>
      <c r="C76" s="29"/>
      <c r="D76" s="19"/>
      <c r="E76" s="19"/>
      <c r="F76" s="44"/>
      <c r="G76" s="36"/>
      <c r="H76" s="36"/>
      <c r="I76" s="102">
        <f t="shared" ref="I76:I139" si="1">SUM(J76:L76)</f>
        <v>0</v>
      </c>
      <c r="J76" s="72"/>
      <c r="K76" s="72"/>
      <c r="L76" s="72"/>
    </row>
    <row r="77" spans="1:12" ht="13.5" x14ac:dyDescent="0.2">
      <c r="A77" s="60">
        <v>67</v>
      </c>
      <c r="B77" s="29"/>
      <c r="C77" s="29"/>
      <c r="D77" s="19"/>
      <c r="E77" s="19"/>
      <c r="F77" s="44"/>
      <c r="G77" s="36"/>
      <c r="H77" s="36"/>
      <c r="I77" s="102">
        <f t="shared" si="1"/>
        <v>0</v>
      </c>
      <c r="J77" s="72"/>
      <c r="K77" s="72"/>
      <c r="L77" s="72"/>
    </row>
    <row r="78" spans="1:12" ht="13.5" x14ac:dyDescent="0.2">
      <c r="A78" s="60">
        <v>68</v>
      </c>
      <c r="B78" s="29"/>
      <c r="C78" s="29"/>
      <c r="D78" s="19"/>
      <c r="E78" s="19"/>
      <c r="F78" s="44"/>
      <c r="G78" s="36"/>
      <c r="H78" s="36"/>
      <c r="I78" s="102">
        <f t="shared" si="1"/>
        <v>0</v>
      </c>
      <c r="J78" s="72"/>
      <c r="K78" s="72"/>
      <c r="L78" s="72"/>
    </row>
    <row r="79" spans="1:12" ht="13.5" x14ac:dyDescent="0.2">
      <c r="A79" s="60">
        <v>69</v>
      </c>
      <c r="B79" s="29"/>
      <c r="C79" s="29"/>
      <c r="D79" s="19"/>
      <c r="E79" s="19"/>
      <c r="F79" s="44"/>
      <c r="G79" s="36"/>
      <c r="H79" s="36"/>
      <c r="I79" s="102">
        <f t="shared" si="1"/>
        <v>0</v>
      </c>
      <c r="J79" s="72"/>
      <c r="K79" s="72"/>
      <c r="L79" s="72"/>
    </row>
    <row r="80" spans="1:12" ht="13.5" x14ac:dyDescent="0.2">
      <c r="A80" s="60">
        <v>70</v>
      </c>
      <c r="B80" s="29"/>
      <c r="C80" s="29"/>
      <c r="D80" s="19"/>
      <c r="E80" s="19"/>
      <c r="F80" s="44"/>
      <c r="G80" s="36"/>
      <c r="H80" s="36"/>
      <c r="I80" s="102">
        <f t="shared" si="1"/>
        <v>0</v>
      </c>
      <c r="J80" s="72"/>
      <c r="K80" s="72"/>
      <c r="L80" s="72"/>
    </row>
    <row r="81" spans="1:12" ht="13.5" x14ac:dyDescent="0.2">
      <c r="A81" s="60">
        <v>71</v>
      </c>
      <c r="B81" s="29"/>
      <c r="C81" s="29"/>
      <c r="D81" s="19"/>
      <c r="E81" s="19"/>
      <c r="F81" s="44"/>
      <c r="G81" s="36"/>
      <c r="H81" s="36"/>
      <c r="I81" s="102">
        <f t="shared" si="1"/>
        <v>0</v>
      </c>
      <c r="J81" s="72"/>
      <c r="K81" s="72"/>
      <c r="L81" s="72"/>
    </row>
    <row r="82" spans="1:12" ht="13.5" x14ac:dyDescent="0.2">
      <c r="A82" s="60">
        <v>72</v>
      </c>
      <c r="B82" s="29"/>
      <c r="C82" s="29"/>
      <c r="D82" s="19"/>
      <c r="E82" s="19"/>
      <c r="F82" s="44"/>
      <c r="G82" s="36"/>
      <c r="H82" s="36"/>
      <c r="I82" s="102">
        <f t="shared" si="1"/>
        <v>0</v>
      </c>
      <c r="J82" s="72"/>
      <c r="K82" s="72"/>
      <c r="L82" s="72"/>
    </row>
    <row r="83" spans="1:12" ht="13.5" x14ac:dyDescent="0.2">
      <c r="A83" s="60">
        <v>73</v>
      </c>
      <c r="B83" s="29"/>
      <c r="C83" s="29"/>
      <c r="D83" s="19"/>
      <c r="E83" s="19"/>
      <c r="F83" s="44"/>
      <c r="G83" s="36"/>
      <c r="H83" s="36"/>
      <c r="I83" s="102">
        <f t="shared" si="1"/>
        <v>0</v>
      </c>
      <c r="J83" s="72"/>
      <c r="K83" s="72"/>
      <c r="L83" s="72"/>
    </row>
    <row r="84" spans="1:12" ht="13.5" x14ac:dyDescent="0.2">
      <c r="A84" s="60">
        <v>74</v>
      </c>
      <c r="B84" s="29"/>
      <c r="C84" s="29"/>
      <c r="D84" s="19"/>
      <c r="E84" s="19"/>
      <c r="F84" s="44"/>
      <c r="G84" s="36"/>
      <c r="H84" s="36"/>
      <c r="I84" s="102">
        <f t="shared" si="1"/>
        <v>0</v>
      </c>
      <c r="J84" s="72"/>
      <c r="K84" s="72"/>
      <c r="L84" s="72"/>
    </row>
    <row r="85" spans="1:12" ht="13.5" x14ac:dyDescent="0.2">
      <c r="A85" s="60">
        <v>75</v>
      </c>
      <c r="B85" s="29"/>
      <c r="C85" s="29"/>
      <c r="D85" s="19"/>
      <c r="E85" s="19"/>
      <c r="F85" s="44"/>
      <c r="G85" s="36"/>
      <c r="H85" s="36"/>
      <c r="I85" s="102">
        <f t="shared" si="1"/>
        <v>0</v>
      </c>
      <c r="J85" s="72"/>
      <c r="K85" s="72"/>
      <c r="L85" s="72"/>
    </row>
    <row r="86" spans="1:12" ht="13.5" x14ac:dyDescent="0.2">
      <c r="A86" s="60">
        <v>76</v>
      </c>
      <c r="B86" s="29"/>
      <c r="C86" s="29"/>
      <c r="D86" s="19"/>
      <c r="E86" s="19"/>
      <c r="F86" s="44"/>
      <c r="G86" s="36"/>
      <c r="H86" s="36"/>
      <c r="I86" s="102">
        <f t="shared" si="1"/>
        <v>0</v>
      </c>
      <c r="J86" s="72"/>
      <c r="K86" s="72"/>
      <c r="L86" s="72"/>
    </row>
    <row r="87" spans="1:12" ht="13.5" x14ac:dyDescent="0.2">
      <c r="A87" s="60">
        <v>77</v>
      </c>
      <c r="B87" s="29"/>
      <c r="C87" s="29"/>
      <c r="D87" s="19"/>
      <c r="E87" s="19"/>
      <c r="F87" s="44"/>
      <c r="G87" s="36"/>
      <c r="H87" s="36"/>
      <c r="I87" s="102">
        <f t="shared" si="1"/>
        <v>0</v>
      </c>
      <c r="J87" s="72"/>
      <c r="K87" s="72"/>
      <c r="L87" s="72"/>
    </row>
    <row r="88" spans="1:12" ht="13.5" x14ac:dyDescent="0.2">
      <c r="A88" s="60">
        <v>78</v>
      </c>
      <c r="B88" s="29"/>
      <c r="C88" s="29"/>
      <c r="D88" s="19"/>
      <c r="E88" s="19"/>
      <c r="F88" s="44"/>
      <c r="G88" s="36"/>
      <c r="H88" s="36"/>
      <c r="I88" s="102">
        <f t="shared" si="1"/>
        <v>0</v>
      </c>
      <c r="J88" s="72"/>
      <c r="K88" s="72"/>
      <c r="L88" s="72"/>
    </row>
    <row r="89" spans="1:12" ht="13.5" x14ac:dyDescent="0.2">
      <c r="A89" s="60">
        <v>79</v>
      </c>
      <c r="B89" s="29"/>
      <c r="C89" s="29"/>
      <c r="D89" s="19"/>
      <c r="E89" s="19"/>
      <c r="F89" s="44"/>
      <c r="G89" s="36"/>
      <c r="H89" s="36"/>
      <c r="I89" s="102">
        <f t="shared" si="1"/>
        <v>0</v>
      </c>
      <c r="J89" s="72"/>
      <c r="K89" s="72"/>
      <c r="L89" s="72"/>
    </row>
    <row r="90" spans="1:12" ht="13.5" x14ac:dyDescent="0.2">
      <c r="A90" s="60">
        <v>80</v>
      </c>
      <c r="B90" s="29"/>
      <c r="C90" s="29"/>
      <c r="D90" s="19"/>
      <c r="E90" s="19"/>
      <c r="F90" s="44"/>
      <c r="G90" s="36"/>
      <c r="H90" s="36"/>
      <c r="I90" s="102">
        <f t="shared" si="1"/>
        <v>0</v>
      </c>
      <c r="J90" s="72"/>
      <c r="K90" s="72"/>
      <c r="L90" s="72"/>
    </row>
    <row r="91" spans="1:12" ht="13.5" x14ac:dyDescent="0.2">
      <c r="A91" s="60">
        <v>81</v>
      </c>
      <c r="B91" s="29"/>
      <c r="C91" s="29"/>
      <c r="D91" s="19"/>
      <c r="E91" s="19"/>
      <c r="F91" s="44"/>
      <c r="G91" s="36"/>
      <c r="H91" s="36"/>
      <c r="I91" s="102">
        <f t="shared" si="1"/>
        <v>0</v>
      </c>
      <c r="J91" s="72"/>
      <c r="K91" s="72"/>
      <c r="L91" s="72"/>
    </row>
    <row r="92" spans="1:12" ht="13.5" x14ac:dyDescent="0.2">
      <c r="A92" s="60">
        <v>82</v>
      </c>
      <c r="B92" s="29"/>
      <c r="C92" s="29"/>
      <c r="D92" s="19"/>
      <c r="E92" s="19"/>
      <c r="F92" s="44"/>
      <c r="G92" s="36"/>
      <c r="H92" s="36"/>
      <c r="I92" s="102">
        <f t="shared" si="1"/>
        <v>0</v>
      </c>
      <c r="J92" s="72"/>
      <c r="K92" s="72"/>
      <c r="L92" s="72"/>
    </row>
    <row r="93" spans="1:12" ht="13.5" x14ac:dyDescent="0.2">
      <c r="A93" s="60">
        <v>83</v>
      </c>
      <c r="B93" s="29"/>
      <c r="C93" s="29"/>
      <c r="D93" s="19"/>
      <c r="E93" s="19"/>
      <c r="F93" s="44"/>
      <c r="G93" s="36"/>
      <c r="H93" s="36"/>
      <c r="I93" s="102">
        <f t="shared" si="1"/>
        <v>0</v>
      </c>
      <c r="J93" s="72"/>
      <c r="K93" s="72"/>
      <c r="L93" s="72"/>
    </row>
    <row r="94" spans="1:12" ht="13.5" x14ac:dyDescent="0.2">
      <c r="A94" s="60">
        <v>84</v>
      </c>
      <c r="B94" s="29"/>
      <c r="C94" s="29"/>
      <c r="D94" s="19"/>
      <c r="E94" s="19"/>
      <c r="F94" s="44"/>
      <c r="G94" s="36"/>
      <c r="H94" s="36"/>
      <c r="I94" s="102">
        <f t="shared" si="1"/>
        <v>0</v>
      </c>
      <c r="J94" s="72"/>
      <c r="K94" s="72"/>
      <c r="L94" s="72"/>
    </row>
    <row r="95" spans="1:12" ht="13.5" x14ac:dyDescent="0.2">
      <c r="A95" s="60">
        <v>85</v>
      </c>
      <c r="B95" s="29"/>
      <c r="C95" s="29"/>
      <c r="D95" s="19"/>
      <c r="E95" s="19"/>
      <c r="F95" s="44"/>
      <c r="G95" s="36"/>
      <c r="H95" s="36"/>
      <c r="I95" s="102">
        <f t="shared" si="1"/>
        <v>0</v>
      </c>
      <c r="J95" s="72"/>
      <c r="K95" s="72"/>
      <c r="L95" s="72"/>
    </row>
    <row r="96" spans="1:12" ht="13.5" x14ac:dyDescent="0.2">
      <c r="A96" s="60">
        <v>86</v>
      </c>
      <c r="B96" s="29"/>
      <c r="C96" s="29"/>
      <c r="D96" s="19"/>
      <c r="E96" s="19"/>
      <c r="F96" s="44"/>
      <c r="G96" s="36"/>
      <c r="H96" s="36"/>
      <c r="I96" s="102">
        <f t="shared" si="1"/>
        <v>0</v>
      </c>
      <c r="J96" s="72"/>
      <c r="K96" s="72"/>
      <c r="L96" s="72"/>
    </row>
    <row r="97" spans="1:12" ht="13.5" x14ac:dyDescent="0.2">
      <c r="A97" s="60">
        <v>87</v>
      </c>
      <c r="B97" s="29"/>
      <c r="C97" s="29"/>
      <c r="D97" s="19"/>
      <c r="E97" s="19"/>
      <c r="F97" s="44"/>
      <c r="G97" s="36"/>
      <c r="H97" s="36"/>
      <c r="I97" s="102">
        <f t="shared" si="1"/>
        <v>0</v>
      </c>
      <c r="J97" s="72"/>
      <c r="K97" s="72"/>
      <c r="L97" s="72"/>
    </row>
    <row r="98" spans="1:12" ht="13.5" x14ac:dyDescent="0.2">
      <c r="A98" s="60">
        <v>88</v>
      </c>
      <c r="B98" s="29"/>
      <c r="C98" s="29"/>
      <c r="D98" s="19"/>
      <c r="E98" s="19"/>
      <c r="F98" s="44"/>
      <c r="G98" s="36"/>
      <c r="H98" s="36"/>
      <c r="I98" s="102">
        <f t="shared" si="1"/>
        <v>0</v>
      </c>
      <c r="J98" s="72"/>
      <c r="K98" s="72"/>
      <c r="L98" s="72"/>
    </row>
    <row r="99" spans="1:12" ht="13.5" x14ac:dyDescent="0.2">
      <c r="A99" s="60">
        <v>89</v>
      </c>
      <c r="B99" s="29"/>
      <c r="C99" s="29"/>
      <c r="D99" s="19"/>
      <c r="E99" s="19"/>
      <c r="F99" s="44"/>
      <c r="G99" s="36"/>
      <c r="H99" s="36"/>
      <c r="I99" s="102">
        <f t="shared" si="1"/>
        <v>0</v>
      </c>
      <c r="J99" s="72"/>
      <c r="K99" s="72"/>
      <c r="L99" s="72"/>
    </row>
    <row r="100" spans="1:12" ht="13.5" x14ac:dyDescent="0.2">
      <c r="A100" s="60">
        <v>90</v>
      </c>
      <c r="B100" s="29"/>
      <c r="C100" s="29"/>
      <c r="D100" s="19"/>
      <c r="E100" s="19"/>
      <c r="F100" s="44"/>
      <c r="G100" s="36"/>
      <c r="H100" s="36"/>
      <c r="I100" s="102">
        <f t="shared" si="1"/>
        <v>0</v>
      </c>
      <c r="J100" s="72"/>
      <c r="K100" s="72"/>
      <c r="L100" s="72"/>
    </row>
    <row r="101" spans="1:12" ht="13.5" x14ac:dyDescent="0.2">
      <c r="A101" s="60">
        <v>91</v>
      </c>
      <c r="B101" s="29"/>
      <c r="C101" s="29"/>
      <c r="D101" s="19"/>
      <c r="E101" s="19"/>
      <c r="F101" s="44"/>
      <c r="G101" s="36"/>
      <c r="H101" s="36"/>
      <c r="I101" s="102">
        <f t="shared" si="1"/>
        <v>0</v>
      </c>
      <c r="J101" s="72"/>
      <c r="K101" s="72"/>
      <c r="L101" s="72"/>
    </row>
    <row r="102" spans="1:12" ht="13.5" x14ac:dyDescent="0.2">
      <c r="A102" s="60">
        <v>92</v>
      </c>
      <c r="B102" s="29"/>
      <c r="C102" s="29"/>
      <c r="D102" s="19"/>
      <c r="E102" s="19"/>
      <c r="F102" s="44"/>
      <c r="G102" s="36"/>
      <c r="H102" s="36"/>
      <c r="I102" s="102">
        <f t="shared" si="1"/>
        <v>0</v>
      </c>
      <c r="J102" s="72"/>
      <c r="K102" s="72"/>
      <c r="L102" s="72"/>
    </row>
    <row r="103" spans="1:12" ht="13.5" x14ac:dyDescent="0.2">
      <c r="A103" s="60">
        <v>93</v>
      </c>
      <c r="B103" s="29"/>
      <c r="C103" s="29"/>
      <c r="D103" s="19"/>
      <c r="E103" s="19"/>
      <c r="F103" s="44"/>
      <c r="G103" s="36"/>
      <c r="H103" s="36"/>
      <c r="I103" s="102">
        <f t="shared" si="1"/>
        <v>0</v>
      </c>
      <c r="J103" s="72"/>
      <c r="K103" s="72"/>
      <c r="L103" s="72"/>
    </row>
    <row r="104" spans="1:12" ht="13.5" x14ac:dyDescent="0.2">
      <c r="A104" s="60">
        <v>94</v>
      </c>
      <c r="B104" s="29"/>
      <c r="C104" s="29"/>
      <c r="D104" s="19"/>
      <c r="E104" s="19"/>
      <c r="F104" s="44"/>
      <c r="G104" s="36"/>
      <c r="H104" s="36"/>
      <c r="I104" s="102">
        <f t="shared" si="1"/>
        <v>0</v>
      </c>
      <c r="J104" s="72"/>
      <c r="K104" s="72"/>
      <c r="L104" s="72"/>
    </row>
    <row r="105" spans="1:12" ht="13.5" x14ac:dyDescent="0.2">
      <c r="A105" s="60">
        <v>95</v>
      </c>
      <c r="B105" s="29"/>
      <c r="C105" s="29"/>
      <c r="D105" s="19"/>
      <c r="E105" s="19"/>
      <c r="F105" s="44"/>
      <c r="G105" s="36"/>
      <c r="H105" s="36"/>
      <c r="I105" s="102">
        <f t="shared" si="1"/>
        <v>0</v>
      </c>
      <c r="J105" s="72"/>
      <c r="K105" s="72"/>
      <c r="L105" s="72"/>
    </row>
    <row r="106" spans="1:12" ht="13.5" x14ac:dyDescent="0.2">
      <c r="A106" s="60">
        <v>96</v>
      </c>
      <c r="B106" s="29"/>
      <c r="C106" s="29"/>
      <c r="D106" s="19"/>
      <c r="E106" s="19"/>
      <c r="F106" s="44"/>
      <c r="G106" s="36"/>
      <c r="H106" s="36"/>
      <c r="I106" s="102">
        <f t="shared" si="1"/>
        <v>0</v>
      </c>
      <c r="J106" s="72"/>
      <c r="K106" s="72"/>
      <c r="L106" s="72"/>
    </row>
    <row r="107" spans="1:12" ht="13.5" x14ac:dyDescent="0.2">
      <c r="A107" s="60">
        <v>97</v>
      </c>
      <c r="B107" s="29"/>
      <c r="C107" s="29"/>
      <c r="D107" s="19"/>
      <c r="E107" s="19"/>
      <c r="F107" s="44"/>
      <c r="G107" s="36"/>
      <c r="H107" s="36"/>
      <c r="I107" s="102">
        <f t="shared" si="1"/>
        <v>0</v>
      </c>
      <c r="J107" s="72"/>
      <c r="K107" s="72"/>
      <c r="L107" s="72"/>
    </row>
    <row r="108" spans="1:12" ht="13.5" x14ac:dyDescent="0.2">
      <c r="A108" s="60">
        <v>98</v>
      </c>
      <c r="B108" s="29"/>
      <c r="C108" s="29"/>
      <c r="D108" s="19"/>
      <c r="E108" s="19"/>
      <c r="F108" s="44"/>
      <c r="G108" s="36"/>
      <c r="H108" s="36"/>
      <c r="I108" s="102">
        <f t="shared" si="1"/>
        <v>0</v>
      </c>
      <c r="J108" s="72"/>
      <c r="K108" s="72"/>
      <c r="L108" s="72"/>
    </row>
    <row r="109" spans="1:12" ht="13.5" x14ac:dyDescent="0.2">
      <c r="A109" s="60">
        <v>99</v>
      </c>
      <c r="B109" s="29"/>
      <c r="C109" s="29"/>
      <c r="D109" s="19"/>
      <c r="E109" s="19"/>
      <c r="F109" s="44"/>
      <c r="G109" s="36"/>
      <c r="H109" s="36"/>
      <c r="I109" s="102">
        <f t="shared" si="1"/>
        <v>0</v>
      </c>
      <c r="J109" s="72"/>
      <c r="K109" s="72"/>
      <c r="L109" s="72"/>
    </row>
    <row r="110" spans="1:12" ht="13.5" x14ac:dyDescent="0.2">
      <c r="A110" s="60">
        <v>100</v>
      </c>
      <c r="B110" s="29"/>
      <c r="C110" s="29"/>
      <c r="D110" s="19"/>
      <c r="E110" s="19"/>
      <c r="F110" s="44"/>
      <c r="G110" s="36"/>
      <c r="H110" s="36"/>
      <c r="I110" s="102">
        <f t="shared" si="1"/>
        <v>0</v>
      </c>
      <c r="J110" s="72"/>
      <c r="K110" s="72"/>
      <c r="L110" s="72"/>
    </row>
    <row r="111" spans="1:12" ht="13.5" x14ac:dyDescent="0.2">
      <c r="A111" s="60">
        <v>101</v>
      </c>
      <c r="B111" s="29"/>
      <c r="C111" s="29"/>
      <c r="D111" s="19"/>
      <c r="E111" s="19"/>
      <c r="F111" s="44"/>
      <c r="G111" s="36"/>
      <c r="H111" s="36"/>
      <c r="I111" s="102">
        <f t="shared" si="1"/>
        <v>0</v>
      </c>
      <c r="J111" s="72"/>
      <c r="K111" s="72"/>
      <c r="L111" s="72"/>
    </row>
    <row r="112" spans="1:12" ht="13.5" x14ac:dyDescent="0.2">
      <c r="A112" s="60">
        <v>102</v>
      </c>
      <c r="B112" s="29"/>
      <c r="C112" s="29"/>
      <c r="D112" s="19"/>
      <c r="E112" s="19"/>
      <c r="F112" s="44"/>
      <c r="G112" s="36"/>
      <c r="H112" s="36"/>
      <c r="I112" s="102">
        <f t="shared" si="1"/>
        <v>0</v>
      </c>
      <c r="J112" s="72"/>
      <c r="K112" s="72"/>
      <c r="L112" s="72"/>
    </row>
    <row r="113" spans="1:12" ht="13.5" x14ac:dyDescent="0.2">
      <c r="A113" s="60">
        <v>103</v>
      </c>
      <c r="B113" s="29"/>
      <c r="C113" s="29"/>
      <c r="D113" s="19"/>
      <c r="E113" s="19"/>
      <c r="F113" s="44"/>
      <c r="G113" s="36"/>
      <c r="H113" s="36"/>
      <c r="I113" s="102">
        <f t="shared" si="1"/>
        <v>0</v>
      </c>
      <c r="J113" s="72"/>
      <c r="K113" s="72"/>
      <c r="L113" s="72"/>
    </row>
    <row r="114" spans="1:12" ht="13.5" x14ac:dyDescent="0.2">
      <c r="A114" s="60">
        <v>104</v>
      </c>
      <c r="B114" s="29"/>
      <c r="C114" s="29"/>
      <c r="D114" s="19"/>
      <c r="E114" s="19"/>
      <c r="F114" s="44"/>
      <c r="G114" s="36"/>
      <c r="H114" s="36"/>
      <c r="I114" s="102">
        <f t="shared" si="1"/>
        <v>0</v>
      </c>
      <c r="J114" s="72"/>
      <c r="K114" s="72"/>
      <c r="L114" s="72"/>
    </row>
    <row r="115" spans="1:12" ht="13.5" x14ac:dyDescent="0.2">
      <c r="A115" s="60">
        <v>105</v>
      </c>
      <c r="B115" s="29"/>
      <c r="C115" s="29"/>
      <c r="D115" s="19"/>
      <c r="E115" s="19"/>
      <c r="F115" s="44"/>
      <c r="G115" s="36"/>
      <c r="H115" s="36"/>
      <c r="I115" s="102">
        <f t="shared" si="1"/>
        <v>0</v>
      </c>
      <c r="J115" s="72"/>
      <c r="K115" s="72"/>
      <c r="L115" s="72"/>
    </row>
    <row r="116" spans="1:12" ht="13.5" x14ac:dyDescent="0.2">
      <c r="A116" s="60">
        <v>106</v>
      </c>
      <c r="B116" s="29"/>
      <c r="C116" s="29"/>
      <c r="D116" s="19"/>
      <c r="E116" s="19"/>
      <c r="F116" s="44"/>
      <c r="G116" s="36"/>
      <c r="H116" s="36"/>
      <c r="I116" s="102">
        <f t="shared" si="1"/>
        <v>0</v>
      </c>
      <c r="J116" s="72"/>
      <c r="K116" s="72"/>
      <c r="L116" s="72"/>
    </row>
    <row r="117" spans="1:12" ht="13.5" x14ac:dyDescent="0.2">
      <c r="A117" s="60">
        <v>107</v>
      </c>
      <c r="B117" s="29"/>
      <c r="C117" s="29"/>
      <c r="D117" s="19"/>
      <c r="E117" s="19"/>
      <c r="F117" s="44"/>
      <c r="G117" s="36"/>
      <c r="H117" s="36"/>
      <c r="I117" s="102">
        <f t="shared" si="1"/>
        <v>0</v>
      </c>
      <c r="J117" s="72"/>
      <c r="K117" s="72"/>
      <c r="L117" s="72"/>
    </row>
    <row r="118" spans="1:12" ht="13.5" x14ac:dyDescent="0.2">
      <c r="A118" s="60">
        <v>108</v>
      </c>
      <c r="B118" s="29"/>
      <c r="C118" s="29"/>
      <c r="D118" s="19"/>
      <c r="E118" s="19"/>
      <c r="F118" s="44"/>
      <c r="G118" s="36"/>
      <c r="H118" s="36"/>
      <c r="I118" s="102">
        <f t="shared" si="1"/>
        <v>0</v>
      </c>
      <c r="J118" s="72"/>
      <c r="K118" s="72"/>
      <c r="L118" s="72"/>
    </row>
    <row r="119" spans="1:12" ht="13.5" x14ac:dyDescent="0.2">
      <c r="A119" s="60">
        <v>109</v>
      </c>
      <c r="B119" s="29"/>
      <c r="C119" s="29"/>
      <c r="D119" s="19"/>
      <c r="E119" s="19"/>
      <c r="F119" s="44"/>
      <c r="G119" s="36"/>
      <c r="H119" s="36"/>
      <c r="I119" s="102">
        <f t="shared" si="1"/>
        <v>0</v>
      </c>
      <c r="J119" s="72"/>
      <c r="K119" s="72"/>
      <c r="L119" s="72"/>
    </row>
    <row r="120" spans="1:12" ht="13.5" x14ac:dyDescent="0.2">
      <c r="A120" s="60">
        <v>110</v>
      </c>
      <c r="B120" s="29"/>
      <c r="C120" s="29"/>
      <c r="D120" s="19"/>
      <c r="E120" s="19"/>
      <c r="F120" s="44"/>
      <c r="G120" s="36"/>
      <c r="H120" s="36"/>
      <c r="I120" s="102">
        <f t="shared" si="1"/>
        <v>0</v>
      </c>
      <c r="J120" s="72"/>
      <c r="K120" s="72"/>
      <c r="L120" s="72"/>
    </row>
    <row r="121" spans="1:12" ht="13.5" x14ac:dyDescent="0.2">
      <c r="A121" s="60">
        <v>111</v>
      </c>
      <c r="B121" s="29"/>
      <c r="C121" s="29"/>
      <c r="D121" s="19"/>
      <c r="E121" s="19"/>
      <c r="F121" s="44"/>
      <c r="G121" s="36"/>
      <c r="H121" s="36"/>
      <c r="I121" s="102">
        <f t="shared" si="1"/>
        <v>0</v>
      </c>
      <c r="J121" s="72"/>
      <c r="K121" s="72"/>
      <c r="L121" s="72"/>
    </row>
    <row r="122" spans="1:12" ht="13.5" x14ac:dyDescent="0.2">
      <c r="A122" s="60">
        <v>112</v>
      </c>
      <c r="B122" s="29"/>
      <c r="C122" s="29"/>
      <c r="D122" s="19"/>
      <c r="E122" s="19"/>
      <c r="F122" s="44"/>
      <c r="G122" s="36"/>
      <c r="H122" s="36"/>
      <c r="I122" s="102">
        <f t="shared" si="1"/>
        <v>0</v>
      </c>
      <c r="J122" s="72"/>
      <c r="K122" s="72"/>
      <c r="L122" s="72"/>
    </row>
    <row r="123" spans="1:12" ht="13.5" x14ac:dyDescent="0.2">
      <c r="A123" s="60">
        <v>113</v>
      </c>
      <c r="B123" s="29"/>
      <c r="C123" s="29"/>
      <c r="D123" s="19"/>
      <c r="E123" s="19"/>
      <c r="F123" s="44"/>
      <c r="G123" s="36"/>
      <c r="H123" s="36"/>
      <c r="I123" s="102">
        <f t="shared" si="1"/>
        <v>0</v>
      </c>
      <c r="J123" s="72"/>
      <c r="K123" s="72"/>
      <c r="L123" s="72"/>
    </row>
    <row r="124" spans="1:12" ht="13.5" x14ac:dyDescent="0.2">
      <c r="A124" s="60">
        <v>114</v>
      </c>
      <c r="B124" s="29"/>
      <c r="C124" s="29"/>
      <c r="D124" s="19"/>
      <c r="E124" s="19"/>
      <c r="F124" s="44"/>
      <c r="G124" s="36"/>
      <c r="H124" s="36"/>
      <c r="I124" s="102">
        <f t="shared" si="1"/>
        <v>0</v>
      </c>
      <c r="J124" s="72"/>
      <c r="K124" s="72"/>
      <c r="L124" s="72"/>
    </row>
    <row r="125" spans="1:12" ht="13.5" x14ac:dyDescent="0.2">
      <c r="A125" s="60">
        <v>115</v>
      </c>
      <c r="B125" s="29"/>
      <c r="C125" s="29"/>
      <c r="D125" s="19"/>
      <c r="E125" s="19"/>
      <c r="F125" s="44"/>
      <c r="G125" s="36"/>
      <c r="H125" s="36"/>
      <c r="I125" s="102">
        <f t="shared" si="1"/>
        <v>0</v>
      </c>
      <c r="J125" s="72"/>
      <c r="K125" s="72"/>
      <c r="L125" s="72"/>
    </row>
    <row r="126" spans="1:12" ht="13.5" x14ac:dyDescent="0.2">
      <c r="A126" s="60">
        <v>116</v>
      </c>
      <c r="B126" s="29"/>
      <c r="C126" s="29"/>
      <c r="D126" s="19"/>
      <c r="E126" s="19"/>
      <c r="F126" s="44"/>
      <c r="G126" s="36"/>
      <c r="H126" s="36"/>
      <c r="I126" s="102">
        <f t="shared" si="1"/>
        <v>0</v>
      </c>
      <c r="J126" s="72"/>
      <c r="K126" s="72"/>
      <c r="L126" s="72"/>
    </row>
    <row r="127" spans="1:12" ht="13.5" x14ac:dyDescent="0.2">
      <c r="A127" s="60">
        <v>117</v>
      </c>
      <c r="B127" s="29"/>
      <c r="C127" s="29"/>
      <c r="D127" s="19"/>
      <c r="E127" s="19"/>
      <c r="F127" s="44"/>
      <c r="G127" s="36"/>
      <c r="H127" s="36"/>
      <c r="I127" s="102">
        <f t="shared" si="1"/>
        <v>0</v>
      </c>
      <c r="J127" s="72"/>
      <c r="K127" s="72"/>
      <c r="L127" s="72"/>
    </row>
    <row r="128" spans="1:12" ht="13.5" x14ac:dyDescent="0.2">
      <c r="A128" s="60">
        <v>118</v>
      </c>
      <c r="B128" s="29"/>
      <c r="C128" s="29"/>
      <c r="D128" s="19"/>
      <c r="E128" s="19"/>
      <c r="F128" s="44"/>
      <c r="G128" s="36"/>
      <c r="H128" s="36"/>
      <c r="I128" s="102">
        <f t="shared" si="1"/>
        <v>0</v>
      </c>
      <c r="J128" s="72"/>
      <c r="K128" s="72"/>
      <c r="L128" s="72"/>
    </row>
    <row r="129" spans="1:12" ht="13.5" x14ac:dyDescent="0.2">
      <c r="A129" s="60">
        <v>119</v>
      </c>
      <c r="B129" s="29"/>
      <c r="C129" s="29"/>
      <c r="D129" s="19"/>
      <c r="E129" s="19"/>
      <c r="F129" s="44"/>
      <c r="G129" s="36"/>
      <c r="H129" s="36"/>
      <c r="I129" s="102">
        <f t="shared" si="1"/>
        <v>0</v>
      </c>
      <c r="J129" s="72"/>
      <c r="K129" s="72"/>
      <c r="L129" s="72"/>
    </row>
    <row r="130" spans="1:12" ht="13.5" x14ac:dyDescent="0.2">
      <c r="A130" s="60">
        <v>120</v>
      </c>
      <c r="B130" s="29"/>
      <c r="C130" s="29"/>
      <c r="D130" s="19"/>
      <c r="E130" s="19"/>
      <c r="F130" s="44"/>
      <c r="G130" s="36"/>
      <c r="H130" s="36"/>
      <c r="I130" s="102">
        <f t="shared" si="1"/>
        <v>0</v>
      </c>
      <c r="J130" s="72"/>
      <c r="K130" s="72"/>
      <c r="L130" s="72"/>
    </row>
    <row r="131" spans="1:12" ht="13.5" x14ac:dyDescent="0.2">
      <c r="A131" s="60">
        <v>121</v>
      </c>
      <c r="B131" s="29"/>
      <c r="C131" s="29"/>
      <c r="D131" s="19"/>
      <c r="E131" s="19"/>
      <c r="F131" s="44"/>
      <c r="G131" s="36"/>
      <c r="H131" s="36"/>
      <c r="I131" s="102">
        <f t="shared" si="1"/>
        <v>0</v>
      </c>
      <c r="J131" s="72"/>
      <c r="K131" s="72"/>
      <c r="L131" s="72"/>
    </row>
    <row r="132" spans="1:12" ht="13.5" x14ac:dyDescent="0.2">
      <c r="A132" s="60">
        <v>122</v>
      </c>
      <c r="B132" s="29"/>
      <c r="C132" s="29"/>
      <c r="D132" s="19"/>
      <c r="E132" s="19"/>
      <c r="F132" s="44"/>
      <c r="G132" s="36"/>
      <c r="H132" s="36"/>
      <c r="I132" s="102">
        <f t="shared" si="1"/>
        <v>0</v>
      </c>
      <c r="J132" s="72"/>
      <c r="K132" s="72"/>
      <c r="L132" s="72"/>
    </row>
    <row r="133" spans="1:12" ht="13.5" x14ac:dyDescent="0.2">
      <c r="A133" s="60">
        <v>123</v>
      </c>
      <c r="B133" s="29"/>
      <c r="C133" s="29"/>
      <c r="D133" s="19"/>
      <c r="E133" s="19"/>
      <c r="F133" s="44"/>
      <c r="G133" s="36"/>
      <c r="H133" s="36"/>
      <c r="I133" s="102">
        <f t="shared" si="1"/>
        <v>0</v>
      </c>
      <c r="J133" s="72"/>
      <c r="K133" s="72"/>
      <c r="L133" s="72"/>
    </row>
    <row r="134" spans="1:12" ht="13.5" x14ac:dyDescent="0.2">
      <c r="A134" s="60">
        <v>124</v>
      </c>
      <c r="B134" s="29"/>
      <c r="C134" s="29"/>
      <c r="D134" s="19"/>
      <c r="E134" s="19"/>
      <c r="F134" s="44"/>
      <c r="G134" s="36"/>
      <c r="H134" s="36"/>
      <c r="I134" s="102">
        <f t="shared" si="1"/>
        <v>0</v>
      </c>
      <c r="J134" s="72"/>
      <c r="K134" s="72"/>
      <c r="L134" s="72"/>
    </row>
    <row r="135" spans="1:12" ht="13.5" x14ac:dyDescent="0.2">
      <c r="A135" s="60">
        <v>125</v>
      </c>
      <c r="B135" s="29"/>
      <c r="C135" s="29"/>
      <c r="D135" s="19"/>
      <c r="E135" s="19"/>
      <c r="F135" s="44"/>
      <c r="G135" s="36"/>
      <c r="H135" s="36"/>
      <c r="I135" s="102">
        <f t="shared" si="1"/>
        <v>0</v>
      </c>
      <c r="J135" s="72"/>
      <c r="K135" s="72"/>
      <c r="L135" s="72"/>
    </row>
    <row r="136" spans="1:12" ht="13.5" x14ac:dyDescent="0.2">
      <c r="A136" s="60">
        <v>126</v>
      </c>
      <c r="B136" s="29"/>
      <c r="C136" s="29"/>
      <c r="D136" s="19"/>
      <c r="E136" s="19"/>
      <c r="F136" s="44"/>
      <c r="G136" s="36"/>
      <c r="H136" s="36"/>
      <c r="I136" s="102">
        <f t="shared" si="1"/>
        <v>0</v>
      </c>
      <c r="J136" s="72"/>
      <c r="K136" s="72"/>
      <c r="L136" s="72"/>
    </row>
    <row r="137" spans="1:12" ht="13.5" x14ac:dyDescent="0.2">
      <c r="A137" s="60">
        <v>127</v>
      </c>
      <c r="B137" s="29"/>
      <c r="C137" s="29"/>
      <c r="D137" s="19"/>
      <c r="E137" s="19"/>
      <c r="F137" s="44"/>
      <c r="G137" s="36"/>
      <c r="H137" s="36"/>
      <c r="I137" s="102">
        <f t="shared" si="1"/>
        <v>0</v>
      </c>
      <c r="J137" s="72"/>
      <c r="K137" s="72"/>
      <c r="L137" s="72"/>
    </row>
    <row r="138" spans="1:12" ht="13.5" x14ac:dyDescent="0.2">
      <c r="A138" s="60">
        <v>128</v>
      </c>
      <c r="B138" s="29"/>
      <c r="C138" s="29"/>
      <c r="D138" s="19"/>
      <c r="E138" s="19"/>
      <c r="F138" s="44"/>
      <c r="G138" s="36"/>
      <c r="H138" s="36"/>
      <c r="I138" s="102">
        <f t="shared" si="1"/>
        <v>0</v>
      </c>
      <c r="J138" s="72"/>
      <c r="K138" s="72"/>
      <c r="L138" s="72"/>
    </row>
    <row r="139" spans="1:12" ht="13.5" x14ac:dyDescent="0.2">
      <c r="A139" s="60">
        <v>129</v>
      </c>
      <c r="B139" s="29"/>
      <c r="C139" s="29"/>
      <c r="D139" s="19"/>
      <c r="E139" s="19"/>
      <c r="F139" s="44"/>
      <c r="G139" s="36"/>
      <c r="H139" s="36"/>
      <c r="I139" s="102">
        <f t="shared" si="1"/>
        <v>0</v>
      </c>
      <c r="J139" s="72"/>
      <c r="K139" s="72"/>
      <c r="L139" s="72"/>
    </row>
    <row r="140" spans="1:12" ht="13.5" x14ac:dyDescent="0.2">
      <c r="A140" s="60">
        <v>130</v>
      </c>
      <c r="B140" s="29"/>
      <c r="C140" s="29"/>
      <c r="D140" s="19"/>
      <c r="E140" s="19"/>
      <c r="F140" s="44"/>
      <c r="G140" s="36"/>
      <c r="H140" s="36"/>
      <c r="I140" s="102">
        <f t="shared" ref="I140:I203" si="2">SUM(J140:L140)</f>
        <v>0</v>
      </c>
      <c r="J140" s="72"/>
      <c r="K140" s="72"/>
      <c r="L140" s="72"/>
    </row>
    <row r="141" spans="1:12" ht="13.5" x14ac:dyDescent="0.2">
      <c r="A141" s="60">
        <v>131</v>
      </c>
      <c r="B141" s="29"/>
      <c r="C141" s="29"/>
      <c r="D141" s="19"/>
      <c r="E141" s="19"/>
      <c r="F141" s="44"/>
      <c r="G141" s="36"/>
      <c r="H141" s="36"/>
      <c r="I141" s="102">
        <f t="shared" si="2"/>
        <v>0</v>
      </c>
      <c r="J141" s="72"/>
      <c r="K141" s="72"/>
      <c r="L141" s="72"/>
    </row>
    <row r="142" spans="1:12" ht="13.5" x14ac:dyDescent="0.2">
      <c r="A142" s="60">
        <v>132</v>
      </c>
      <c r="B142" s="29"/>
      <c r="C142" s="29"/>
      <c r="D142" s="19"/>
      <c r="E142" s="19"/>
      <c r="F142" s="44"/>
      <c r="G142" s="36"/>
      <c r="H142" s="36"/>
      <c r="I142" s="102">
        <f t="shared" si="2"/>
        <v>0</v>
      </c>
      <c r="J142" s="72"/>
      <c r="K142" s="72"/>
      <c r="L142" s="72"/>
    </row>
    <row r="143" spans="1:12" ht="13.5" x14ac:dyDescent="0.2">
      <c r="A143" s="60">
        <v>133</v>
      </c>
      <c r="B143" s="29"/>
      <c r="C143" s="29"/>
      <c r="D143" s="19"/>
      <c r="E143" s="19"/>
      <c r="F143" s="44"/>
      <c r="G143" s="36"/>
      <c r="H143" s="36"/>
      <c r="I143" s="102">
        <f t="shared" si="2"/>
        <v>0</v>
      </c>
      <c r="J143" s="72"/>
      <c r="K143" s="72"/>
      <c r="L143" s="72"/>
    </row>
    <row r="144" spans="1:12" ht="13.5" x14ac:dyDescent="0.2">
      <c r="A144" s="60">
        <v>134</v>
      </c>
      <c r="B144" s="29"/>
      <c r="C144" s="29"/>
      <c r="D144" s="19"/>
      <c r="E144" s="19"/>
      <c r="F144" s="44"/>
      <c r="G144" s="36"/>
      <c r="H144" s="36"/>
      <c r="I144" s="102">
        <f t="shared" si="2"/>
        <v>0</v>
      </c>
      <c r="J144" s="72"/>
      <c r="K144" s="72"/>
      <c r="L144" s="72"/>
    </row>
    <row r="145" spans="1:12" ht="13.5" x14ac:dyDescent="0.2">
      <c r="A145" s="60">
        <v>135</v>
      </c>
      <c r="B145" s="29"/>
      <c r="C145" s="29"/>
      <c r="D145" s="19"/>
      <c r="E145" s="19"/>
      <c r="F145" s="44"/>
      <c r="G145" s="36"/>
      <c r="H145" s="36"/>
      <c r="I145" s="102">
        <f t="shared" si="2"/>
        <v>0</v>
      </c>
      <c r="J145" s="72"/>
      <c r="K145" s="72"/>
      <c r="L145" s="72"/>
    </row>
    <row r="146" spans="1:12" ht="13.5" x14ac:dyDescent="0.2">
      <c r="A146" s="60">
        <v>136</v>
      </c>
      <c r="B146" s="29"/>
      <c r="C146" s="29"/>
      <c r="D146" s="19"/>
      <c r="E146" s="19"/>
      <c r="F146" s="44"/>
      <c r="G146" s="36"/>
      <c r="H146" s="36"/>
      <c r="I146" s="102">
        <f t="shared" si="2"/>
        <v>0</v>
      </c>
      <c r="J146" s="72"/>
      <c r="K146" s="72"/>
      <c r="L146" s="72"/>
    </row>
    <row r="147" spans="1:12" ht="13.5" x14ac:dyDescent="0.2">
      <c r="A147" s="60">
        <v>137</v>
      </c>
      <c r="B147" s="29"/>
      <c r="C147" s="29"/>
      <c r="D147" s="19"/>
      <c r="E147" s="19"/>
      <c r="F147" s="44"/>
      <c r="G147" s="36"/>
      <c r="H147" s="36"/>
      <c r="I147" s="102">
        <f t="shared" si="2"/>
        <v>0</v>
      </c>
      <c r="J147" s="72"/>
      <c r="K147" s="72"/>
      <c r="L147" s="72"/>
    </row>
    <row r="148" spans="1:12" ht="13.5" x14ac:dyDescent="0.2">
      <c r="A148" s="60">
        <v>138</v>
      </c>
      <c r="B148" s="29"/>
      <c r="C148" s="29"/>
      <c r="D148" s="19"/>
      <c r="E148" s="19"/>
      <c r="F148" s="44"/>
      <c r="G148" s="36"/>
      <c r="H148" s="36"/>
      <c r="I148" s="102">
        <f t="shared" si="2"/>
        <v>0</v>
      </c>
      <c r="J148" s="72"/>
      <c r="K148" s="72"/>
      <c r="L148" s="72"/>
    </row>
    <row r="149" spans="1:12" ht="13.5" x14ac:dyDescent="0.2">
      <c r="A149" s="60">
        <v>139</v>
      </c>
      <c r="B149" s="29"/>
      <c r="C149" s="29"/>
      <c r="D149" s="19"/>
      <c r="E149" s="19"/>
      <c r="F149" s="44"/>
      <c r="G149" s="36"/>
      <c r="H149" s="36"/>
      <c r="I149" s="102">
        <f t="shared" si="2"/>
        <v>0</v>
      </c>
      <c r="J149" s="72"/>
      <c r="K149" s="72"/>
      <c r="L149" s="72"/>
    </row>
    <row r="150" spans="1:12" ht="13.5" x14ac:dyDescent="0.2">
      <c r="A150" s="60">
        <v>140</v>
      </c>
      <c r="B150" s="29"/>
      <c r="C150" s="29"/>
      <c r="D150" s="19"/>
      <c r="E150" s="19"/>
      <c r="F150" s="44"/>
      <c r="G150" s="36"/>
      <c r="H150" s="36"/>
      <c r="I150" s="102">
        <f t="shared" si="2"/>
        <v>0</v>
      </c>
      <c r="J150" s="72"/>
      <c r="K150" s="72"/>
      <c r="L150" s="72"/>
    </row>
    <row r="151" spans="1:12" ht="13.5" x14ac:dyDescent="0.2">
      <c r="A151" s="60">
        <v>141</v>
      </c>
      <c r="B151" s="29"/>
      <c r="C151" s="29"/>
      <c r="D151" s="19"/>
      <c r="E151" s="19"/>
      <c r="F151" s="44"/>
      <c r="G151" s="36"/>
      <c r="H151" s="36"/>
      <c r="I151" s="102">
        <f t="shared" si="2"/>
        <v>0</v>
      </c>
      <c r="J151" s="72"/>
      <c r="K151" s="72"/>
      <c r="L151" s="72"/>
    </row>
    <row r="152" spans="1:12" ht="13.5" x14ac:dyDescent="0.2">
      <c r="A152" s="60">
        <v>142</v>
      </c>
      <c r="B152" s="29"/>
      <c r="C152" s="29"/>
      <c r="D152" s="19"/>
      <c r="E152" s="19"/>
      <c r="F152" s="44"/>
      <c r="G152" s="36"/>
      <c r="H152" s="36"/>
      <c r="I152" s="102">
        <f t="shared" si="2"/>
        <v>0</v>
      </c>
      <c r="J152" s="72"/>
      <c r="K152" s="72"/>
      <c r="L152" s="72"/>
    </row>
    <row r="153" spans="1:12" ht="13.5" x14ac:dyDescent="0.2">
      <c r="A153" s="60">
        <v>143</v>
      </c>
      <c r="B153" s="29"/>
      <c r="C153" s="29"/>
      <c r="D153" s="19"/>
      <c r="E153" s="19"/>
      <c r="F153" s="44"/>
      <c r="G153" s="36"/>
      <c r="H153" s="36"/>
      <c r="I153" s="102">
        <f t="shared" si="2"/>
        <v>0</v>
      </c>
      <c r="J153" s="72"/>
      <c r="K153" s="72"/>
      <c r="L153" s="72"/>
    </row>
    <row r="154" spans="1:12" ht="13.5" x14ac:dyDescent="0.2">
      <c r="A154" s="60">
        <v>144</v>
      </c>
      <c r="B154" s="29"/>
      <c r="C154" s="29"/>
      <c r="D154" s="19"/>
      <c r="E154" s="19"/>
      <c r="F154" s="44"/>
      <c r="G154" s="36"/>
      <c r="H154" s="36"/>
      <c r="I154" s="102">
        <f t="shared" si="2"/>
        <v>0</v>
      </c>
      <c r="J154" s="72"/>
      <c r="K154" s="72"/>
      <c r="L154" s="72"/>
    </row>
    <row r="155" spans="1:12" ht="13.5" x14ac:dyDescent="0.2">
      <c r="A155" s="60">
        <v>145</v>
      </c>
      <c r="B155" s="29"/>
      <c r="C155" s="29"/>
      <c r="D155" s="19"/>
      <c r="E155" s="19"/>
      <c r="F155" s="44"/>
      <c r="G155" s="36"/>
      <c r="H155" s="36"/>
      <c r="I155" s="102">
        <f t="shared" si="2"/>
        <v>0</v>
      </c>
      <c r="J155" s="72"/>
      <c r="K155" s="72"/>
      <c r="L155" s="72"/>
    </row>
    <row r="156" spans="1:12" ht="13.5" x14ac:dyDescent="0.2">
      <c r="A156" s="60">
        <v>146</v>
      </c>
      <c r="B156" s="29"/>
      <c r="C156" s="29"/>
      <c r="D156" s="19"/>
      <c r="E156" s="19"/>
      <c r="F156" s="44"/>
      <c r="G156" s="36"/>
      <c r="H156" s="36"/>
      <c r="I156" s="102">
        <f t="shared" si="2"/>
        <v>0</v>
      </c>
      <c r="J156" s="72"/>
      <c r="K156" s="72"/>
      <c r="L156" s="72"/>
    </row>
    <row r="157" spans="1:12" ht="13.5" x14ac:dyDescent="0.2">
      <c r="A157" s="60">
        <v>147</v>
      </c>
      <c r="B157" s="29"/>
      <c r="C157" s="29"/>
      <c r="D157" s="19"/>
      <c r="E157" s="19"/>
      <c r="F157" s="44"/>
      <c r="G157" s="36"/>
      <c r="H157" s="36"/>
      <c r="I157" s="102">
        <f t="shared" si="2"/>
        <v>0</v>
      </c>
      <c r="J157" s="72"/>
      <c r="K157" s="72"/>
      <c r="L157" s="72"/>
    </row>
    <row r="158" spans="1:12" ht="13.5" x14ac:dyDescent="0.2">
      <c r="A158" s="60">
        <v>148</v>
      </c>
      <c r="B158" s="29"/>
      <c r="C158" s="29"/>
      <c r="D158" s="19"/>
      <c r="E158" s="19"/>
      <c r="F158" s="44"/>
      <c r="G158" s="36"/>
      <c r="H158" s="36"/>
      <c r="I158" s="102">
        <f t="shared" si="2"/>
        <v>0</v>
      </c>
      <c r="J158" s="72"/>
      <c r="K158" s="72"/>
      <c r="L158" s="72"/>
    </row>
    <row r="159" spans="1:12" ht="13.5" x14ac:dyDescent="0.2">
      <c r="A159" s="60">
        <v>149</v>
      </c>
      <c r="B159" s="29"/>
      <c r="C159" s="29"/>
      <c r="D159" s="19"/>
      <c r="E159" s="19"/>
      <c r="F159" s="44"/>
      <c r="G159" s="36"/>
      <c r="H159" s="36"/>
      <c r="I159" s="102">
        <f t="shared" si="2"/>
        <v>0</v>
      </c>
      <c r="J159" s="72"/>
      <c r="K159" s="72"/>
      <c r="L159" s="72"/>
    </row>
    <row r="160" spans="1:12" ht="13.5" x14ac:dyDescent="0.2">
      <c r="A160" s="60">
        <v>150</v>
      </c>
      <c r="B160" s="29"/>
      <c r="C160" s="29"/>
      <c r="D160" s="19"/>
      <c r="E160" s="19"/>
      <c r="F160" s="44"/>
      <c r="G160" s="36"/>
      <c r="H160" s="36"/>
      <c r="I160" s="102">
        <f t="shared" si="2"/>
        <v>0</v>
      </c>
      <c r="J160" s="72"/>
      <c r="K160" s="72"/>
      <c r="L160" s="72"/>
    </row>
    <row r="161" spans="1:12" ht="13.5" x14ac:dyDescent="0.2">
      <c r="A161" s="60">
        <v>151</v>
      </c>
      <c r="B161" s="29"/>
      <c r="C161" s="29"/>
      <c r="D161" s="19"/>
      <c r="E161" s="19"/>
      <c r="F161" s="44"/>
      <c r="G161" s="36"/>
      <c r="H161" s="36"/>
      <c r="I161" s="102">
        <f t="shared" si="2"/>
        <v>0</v>
      </c>
      <c r="J161" s="72"/>
      <c r="K161" s="72"/>
      <c r="L161" s="72"/>
    </row>
    <row r="162" spans="1:12" ht="13.5" x14ac:dyDescent="0.2">
      <c r="A162" s="60">
        <v>152</v>
      </c>
      <c r="B162" s="29"/>
      <c r="C162" s="29"/>
      <c r="D162" s="19"/>
      <c r="E162" s="19"/>
      <c r="F162" s="44"/>
      <c r="G162" s="36"/>
      <c r="H162" s="36"/>
      <c r="I162" s="102">
        <f t="shared" si="2"/>
        <v>0</v>
      </c>
      <c r="J162" s="72"/>
      <c r="K162" s="72"/>
      <c r="L162" s="72"/>
    </row>
    <row r="163" spans="1:12" ht="13.5" x14ac:dyDescent="0.2">
      <c r="A163" s="60">
        <v>153</v>
      </c>
      <c r="B163" s="29"/>
      <c r="C163" s="29"/>
      <c r="D163" s="19"/>
      <c r="E163" s="19"/>
      <c r="F163" s="44"/>
      <c r="G163" s="36"/>
      <c r="H163" s="36"/>
      <c r="I163" s="102">
        <f t="shared" si="2"/>
        <v>0</v>
      </c>
      <c r="J163" s="72"/>
      <c r="K163" s="72"/>
      <c r="L163" s="72"/>
    </row>
    <row r="164" spans="1:12" ht="13.5" x14ac:dyDescent="0.2">
      <c r="A164" s="60">
        <v>154</v>
      </c>
      <c r="B164" s="29"/>
      <c r="C164" s="29"/>
      <c r="D164" s="19"/>
      <c r="E164" s="19"/>
      <c r="F164" s="44"/>
      <c r="G164" s="36"/>
      <c r="H164" s="36"/>
      <c r="I164" s="102">
        <f t="shared" si="2"/>
        <v>0</v>
      </c>
      <c r="J164" s="72"/>
      <c r="K164" s="72"/>
      <c r="L164" s="72"/>
    </row>
    <row r="165" spans="1:12" ht="13.5" x14ac:dyDescent="0.2">
      <c r="A165" s="60">
        <v>155</v>
      </c>
      <c r="B165" s="29"/>
      <c r="C165" s="29"/>
      <c r="D165" s="19"/>
      <c r="E165" s="19"/>
      <c r="F165" s="44"/>
      <c r="G165" s="36"/>
      <c r="H165" s="36"/>
      <c r="I165" s="102">
        <f t="shared" si="2"/>
        <v>0</v>
      </c>
      <c r="J165" s="72"/>
      <c r="K165" s="72"/>
      <c r="L165" s="72"/>
    </row>
    <row r="166" spans="1:12" ht="13.5" x14ac:dyDescent="0.2">
      <c r="A166" s="60">
        <v>156</v>
      </c>
      <c r="B166" s="29"/>
      <c r="C166" s="29"/>
      <c r="D166" s="19"/>
      <c r="E166" s="19"/>
      <c r="F166" s="44"/>
      <c r="G166" s="36"/>
      <c r="H166" s="36"/>
      <c r="I166" s="102">
        <f t="shared" si="2"/>
        <v>0</v>
      </c>
      <c r="J166" s="72"/>
      <c r="K166" s="72"/>
      <c r="L166" s="72"/>
    </row>
    <row r="167" spans="1:12" ht="13.5" x14ac:dyDescent="0.2">
      <c r="A167" s="60">
        <v>157</v>
      </c>
      <c r="B167" s="29"/>
      <c r="C167" s="29"/>
      <c r="D167" s="19"/>
      <c r="E167" s="19"/>
      <c r="F167" s="44"/>
      <c r="G167" s="36"/>
      <c r="H167" s="36"/>
      <c r="I167" s="102">
        <f t="shared" si="2"/>
        <v>0</v>
      </c>
      <c r="J167" s="72"/>
      <c r="K167" s="72"/>
      <c r="L167" s="72"/>
    </row>
    <row r="168" spans="1:12" ht="13.5" x14ac:dyDescent="0.2">
      <c r="A168" s="60">
        <v>158</v>
      </c>
      <c r="B168" s="29"/>
      <c r="C168" s="29"/>
      <c r="D168" s="19"/>
      <c r="E168" s="19"/>
      <c r="F168" s="44"/>
      <c r="G168" s="36"/>
      <c r="H168" s="36"/>
      <c r="I168" s="102">
        <f t="shared" si="2"/>
        <v>0</v>
      </c>
      <c r="J168" s="72"/>
      <c r="K168" s="72"/>
      <c r="L168" s="72"/>
    </row>
    <row r="169" spans="1:12" ht="13.5" x14ac:dyDescent="0.2">
      <c r="A169" s="60">
        <v>159</v>
      </c>
      <c r="B169" s="29"/>
      <c r="C169" s="29"/>
      <c r="D169" s="19"/>
      <c r="E169" s="19"/>
      <c r="F169" s="44"/>
      <c r="G169" s="36"/>
      <c r="H169" s="36"/>
      <c r="I169" s="102">
        <f t="shared" si="2"/>
        <v>0</v>
      </c>
      <c r="J169" s="72"/>
      <c r="K169" s="72"/>
      <c r="L169" s="72"/>
    </row>
    <row r="170" spans="1:12" ht="13.5" x14ac:dyDescent="0.2">
      <c r="A170" s="60">
        <v>160</v>
      </c>
      <c r="B170" s="29"/>
      <c r="C170" s="29"/>
      <c r="D170" s="19"/>
      <c r="E170" s="19"/>
      <c r="F170" s="44"/>
      <c r="G170" s="36"/>
      <c r="H170" s="36"/>
      <c r="I170" s="102">
        <f t="shared" si="2"/>
        <v>0</v>
      </c>
      <c r="J170" s="72"/>
      <c r="K170" s="72"/>
      <c r="L170" s="72"/>
    </row>
    <row r="171" spans="1:12" ht="13.5" x14ac:dyDescent="0.2">
      <c r="A171" s="60">
        <v>161</v>
      </c>
      <c r="B171" s="29"/>
      <c r="C171" s="29"/>
      <c r="D171" s="19"/>
      <c r="E171" s="19"/>
      <c r="F171" s="44"/>
      <c r="G171" s="36"/>
      <c r="H171" s="36"/>
      <c r="I171" s="102">
        <f t="shared" si="2"/>
        <v>0</v>
      </c>
      <c r="J171" s="72"/>
      <c r="K171" s="72"/>
      <c r="L171" s="72"/>
    </row>
    <row r="172" spans="1:12" ht="13.5" x14ac:dyDescent="0.2">
      <c r="A172" s="60">
        <v>162</v>
      </c>
      <c r="B172" s="29"/>
      <c r="C172" s="29"/>
      <c r="D172" s="19"/>
      <c r="E172" s="19"/>
      <c r="F172" s="44"/>
      <c r="G172" s="36"/>
      <c r="H172" s="36"/>
      <c r="I172" s="102">
        <f t="shared" si="2"/>
        <v>0</v>
      </c>
      <c r="J172" s="72"/>
      <c r="K172" s="72"/>
      <c r="L172" s="72"/>
    </row>
    <row r="173" spans="1:12" ht="13.5" x14ac:dyDescent="0.2">
      <c r="A173" s="60">
        <v>163</v>
      </c>
      <c r="B173" s="29"/>
      <c r="C173" s="29"/>
      <c r="D173" s="19"/>
      <c r="E173" s="19"/>
      <c r="F173" s="44"/>
      <c r="G173" s="36"/>
      <c r="H173" s="36"/>
      <c r="I173" s="102">
        <f t="shared" si="2"/>
        <v>0</v>
      </c>
      <c r="J173" s="72"/>
      <c r="K173" s="72"/>
      <c r="L173" s="72"/>
    </row>
    <row r="174" spans="1:12" ht="13.5" x14ac:dyDescent="0.2">
      <c r="A174" s="60">
        <v>164</v>
      </c>
      <c r="B174" s="29"/>
      <c r="C174" s="29"/>
      <c r="D174" s="19"/>
      <c r="E174" s="19"/>
      <c r="F174" s="44"/>
      <c r="G174" s="36"/>
      <c r="H174" s="36"/>
      <c r="I174" s="102">
        <f t="shared" si="2"/>
        <v>0</v>
      </c>
      <c r="J174" s="72"/>
      <c r="K174" s="72"/>
      <c r="L174" s="72"/>
    </row>
    <row r="175" spans="1:12" ht="13.5" x14ac:dyDescent="0.2">
      <c r="A175" s="60">
        <v>165</v>
      </c>
      <c r="B175" s="29"/>
      <c r="C175" s="29"/>
      <c r="D175" s="19"/>
      <c r="E175" s="19"/>
      <c r="F175" s="44"/>
      <c r="G175" s="36"/>
      <c r="H175" s="36"/>
      <c r="I175" s="102">
        <f t="shared" si="2"/>
        <v>0</v>
      </c>
      <c r="J175" s="72"/>
      <c r="K175" s="72"/>
      <c r="L175" s="72"/>
    </row>
    <row r="176" spans="1:12" ht="13.5" x14ac:dyDescent="0.2">
      <c r="A176" s="60">
        <v>166</v>
      </c>
      <c r="B176" s="29"/>
      <c r="C176" s="29"/>
      <c r="D176" s="19"/>
      <c r="E176" s="19"/>
      <c r="F176" s="44"/>
      <c r="G176" s="36"/>
      <c r="H176" s="36"/>
      <c r="I176" s="102">
        <f t="shared" si="2"/>
        <v>0</v>
      </c>
      <c r="J176" s="72"/>
      <c r="K176" s="72"/>
      <c r="L176" s="72"/>
    </row>
    <row r="177" spans="1:12" ht="13.5" x14ac:dyDescent="0.2">
      <c r="A177" s="60">
        <v>167</v>
      </c>
      <c r="B177" s="29"/>
      <c r="C177" s="29"/>
      <c r="D177" s="19"/>
      <c r="E177" s="19"/>
      <c r="F177" s="44"/>
      <c r="G177" s="36"/>
      <c r="H177" s="36"/>
      <c r="I177" s="102">
        <f t="shared" si="2"/>
        <v>0</v>
      </c>
      <c r="J177" s="72"/>
      <c r="K177" s="72"/>
      <c r="L177" s="72"/>
    </row>
    <row r="178" spans="1:12" ht="13.5" x14ac:dyDescent="0.2">
      <c r="A178" s="60">
        <v>168</v>
      </c>
      <c r="B178" s="29"/>
      <c r="C178" s="29"/>
      <c r="D178" s="19"/>
      <c r="E178" s="19"/>
      <c r="F178" s="44"/>
      <c r="G178" s="36"/>
      <c r="H178" s="36"/>
      <c r="I178" s="102">
        <f t="shared" si="2"/>
        <v>0</v>
      </c>
      <c r="J178" s="72"/>
      <c r="K178" s="72"/>
      <c r="L178" s="72"/>
    </row>
    <row r="179" spans="1:12" ht="13.5" x14ac:dyDescent="0.2">
      <c r="A179" s="60">
        <v>169</v>
      </c>
      <c r="B179" s="29"/>
      <c r="C179" s="29"/>
      <c r="D179" s="19"/>
      <c r="E179" s="19"/>
      <c r="F179" s="44"/>
      <c r="G179" s="36"/>
      <c r="H179" s="36"/>
      <c r="I179" s="102">
        <f t="shared" si="2"/>
        <v>0</v>
      </c>
      <c r="J179" s="72"/>
      <c r="K179" s="72"/>
      <c r="L179" s="72"/>
    </row>
    <row r="180" spans="1:12" ht="13.5" x14ac:dyDescent="0.2">
      <c r="A180" s="60">
        <v>170</v>
      </c>
      <c r="B180" s="29"/>
      <c r="C180" s="29"/>
      <c r="D180" s="19"/>
      <c r="E180" s="19"/>
      <c r="F180" s="44"/>
      <c r="G180" s="36"/>
      <c r="H180" s="36"/>
      <c r="I180" s="102">
        <f t="shared" si="2"/>
        <v>0</v>
      </c>
      <c r="J180" s="72"/>
      <c r="K180" s="72"/>
      <c r="L180" s="72"/>
    </row>
    <row r="181" spans="1:12" ht="13.5" x14ac:dyDescent="0.2">
      <c r="A181" s="60">
        <v>171</v>
      </c>
      <c r="B181" s="29"/>
      <c r="C181" s="29"/>
      <c r="D181" s="19"/>
      <c r="E181" s="19"/>
      <c r="F181" s="44"/>
      <c r="G181" s="36"/>
      <c r="H181" s="36"/>
      <c r="I181" s="102">
        <f t="shared" si="2"/>
        <v>0</v>
      </c>
      <c r="J181" s="72"/>
      <c r="K181" s="72"/>
      <c r="L181" s="72"/>
    </row>
    <row r="182" spans="1:12" ht="13.5" x14ac:dyDescent="0.2">
      <c r="A182" s="60">
        <v>172</v>
      </c>
      <c r="B182" s="29"/>
      <c r="C182" s="29"/>
      <c r="D182" s="19"/>
      <c r="E182" s="19"/>
      <c r="F182" s="44"/>
      <c r="G182" s="36"/>
      <c r="H182" s="36"/>
      <c r="I182" s="102">
        <f t="shared" si="2"/>
        <v>0</v>
      </c>
      <c r="J182" s="72"/>
      <c r="K182" s="72"/>
      <c r="L182" s="72"/>
    </row>
    <row r="183" spans="1:12" ht="13.5" x14ac:dyDescent="0.2">
      <c r="A183" s="60">
        <v>173</v>
      </c>
      <c r="B183" s="29"/>
      <c r="C183" s="29"/>
      <c r="D183" s="19"/>
      <c r="E183" s="19"/>
      <c r="F183" s="44"/>
      <c r="G183" s="36"/>
      <c r="H183" s="36"/>
      <c r="I183" s="102">
        <f t="shared" si="2"/>
        <v>0</v>
      </c>
      <c r="J183" s="72"/>
      <c r="K183" s="72"/>
      <c r="L183" s="72"/>
    </row>
    <row r="184" spans="1:12" ht="13.5" x14ac:dyDescent="0.2">
      <c r="A184" s="60">
        <v>174</v>
      </c>
      <c r="B184" s="29"/>
      <c r="C184" s="29"/>
      <c r="D184" s="19"/>
      <c r="E184" s="19"/>
      <c r="F184" s="44"/>
      <c r="G184" s="36"/>
      <c r="H184" s="36"/>
      <c r="I184" s="102">
        <f t="shared" si="2"/>
        <v>0</v>
      </c>
      <c r="J184" s="72"/>
      <c r="K184" s="72"/>
      <c r="L184" s="72"/>
    </row>
    <row r="185" spans="1:12" ht="13.5" x14ac:dyDescent="0.2">
      <c r="A185" s="60">
        <v>175</v>
      </c>
      <c r="B185" s="29"/>
      <c r="C185" s="29"/>
      <c r="D185" s="19"/>
      <c r="E185" s="19"/>
      <c r="F185" s="44"/>
      <c r="G185" s="36"/>
      <c r="H185" s="36"/>
      <c r="I185" s="102">
        <f t="shared" si="2"/>
        <v>0</v>
      </c>
      <c r="J185" s="72"/>
      <c r="K185" s="72"/>
      <c r="L185" s="72"/>
    </row>
    <row r="186" spans="1:12" ht="13.5" x14ac:dyDescent="0.2">
      <c r="A186" s="60">
        <v>176</v>
      </c>
      <c r="B186" s="29"/>
      <c r="C186" s="29"/>
      <c r="D186" s="19"/>
      <c r="E186" s="19"/>
      <c r="F186" s="44"/>
      <c r="G186" s="36"/>
      <c r="H186" s="36"/>
      <c r="I186" s="102">
        <f t="shared" si="2"/>
        <v>0</v>
      </c>
      <c r="J186" s="72"/>
      <c r="K186" s="72"/>
      <c r="L186" s="72"/>
    </row>
    <row r="187" spans="1:12" ht="13.5" x14ac:dyDescent="0.2">
      <c r="A187" s="60">
        <v>177</v>
      </c>
      <c r="B187" s="29"/>
      <c r="C187" s="29"/>
      <c r="D187" s="19"/>
      <c r="E187" s="19"/>
      <c r="F187" s="44"/>
      <c r="G187" s="36"/>
      <c r="H187" s="36"/>
      <c r="I187" s="102">
        <f t="shared" si="2"/>
        <v>0</v>
      </c>
      <c r="J187" s="72"/>
      <c r="K187" s="72"/>
      <c r="L187" s="72"/>
    </row>
    <row r="188" spans="1:12" ht="13.5" x14ac:dyDescent="0.2">
      <c r="A188" s="60">
        <v>178</v>
      </c>
      <c r="B188" s="29"/>
      <c r="C188" s="29"/>
      <c r="D188" s="19"/>
      <c r="E188" s="19"/>
      <c r="F188" s="44"/>
      <c r="G188" s="36"/>
      <c r="H188" s="36"/>
      <c r="I188" s="102">
        <f t="shared" si="2"/>
        <v>0</v>
      </c>
      <c r="J188" s="72"/>
      <c r="K188" s="72"/>
      <c r="L188" s="72"/>
    </row>
    <row r="189" spans="1:12" ht="13.5" x14ac:dyDescent="0.2">
      <c r="A189" s="60">
        <v>179</v>
      </c>
      <c r="B189" s="29"/>
      <c r="C189" s="29"/>
      <c r="D189" s="19"/>
      <c r="E189" s="19"/>
      <c r="F189" s="44"/>
      <c r="G189" s="36"/>
      <c r="H189" s="36"/>
      <c r="I189" s="102">
        <f t="shared" si="2"/>
        <v>0</v>
      </c>
      <c r="J189" s="72"/>
      <c r="K189" s="72"/>
      <c r="L189" s="72"/>
    </row>
    <row r="190" spans="1:12" ht="13.5" x14ac:dyDescent="0.2">
      <c r="A190" s="60">
        <v>180</v>
      </c>
      <c r="B190" s="29"/>
      <c r="C190" s="29"/>
      <c r="D190" s="19"/>
      <c r="E190" s="19"/>
      <c r="F190" s="44"/>
      <c r="G190" s="36"/>
      <c r="H190" s="36"/>
      <c r="I190" s="102">
        <f t="shared" si="2"/>
        <v>0</v>
      </c>
      <c r="J190" s="72"/>
      <c r="K190" s="72"/>
      <c r="L190" s="72"/>
    </row>
    <row r="191" spans="1:12" ht="13.5" x14ac:dyDescent="0.2">
      <c r="A191" s="60">
        <v>181</v>
      </c>
      <c r="B191" s="29"/>
      <c r="C191" s="29"/>
      <c r="D191" s="19"/>
      <c r="E191" s="19"/>
      <c r="F191" s="44"/>
      <c r="G191" s="36"/>
      <c r="H191" s="36"/>
      <c r="I191" s="102">
        <f t="shared" si="2"/>
        <v>0</v>
      </c>
      <c r="J191" s="72"/>
      <c r="K191" s="72"/>
      <c r="L191" s="72"/>
    </row>
    <row r="192" spans="1:12" ht="13.5" x14ac:dyDescent="0.2">
      <c r="A192" s="60">
        <v>182</v>
      </c>
      <c r="B192" s="29"/>
      <c r="C192" s="29"/>
      <c r="D192" s="19"/>
      <c r="E192" s="19"/>
      <c r="F192" s="44"/>
      <c r="G192" s="36"/>
      <c r="H192" s="36"/>
      <c r="I192" s="102">
        <f t="shared" si="2"/>
        <v>0</v>
      </c>
      <c r="J192" s="72"/>
      <c r="K192" s="72"/>
      <c r="L192" s="72"/>
    </row>
    <row r="193" spans="1:12" ht="13.5" x14ac:dyDescent="0.2">
      <c r="A193" s="60">
        <v>183</v>
      </c>
      <c r="B193" s="29"/>
      <c r="C193" s="29"/>
      <c r="D193" s="19"/>
      <c r="E193" s="19"/>
      <c r="F193" s="44"/>
      <c r="G193" s="36"/>
      <c r="H193" s="36"/>
      <c r="I193" s="102">
        <f t="shared" si="2"/>
        <v>0</v>
      </c>
      <c r="J193" s="72"/>
      <c r="K193" s="72"/>
      <c r="L193" s="72"/>
    </row>
    <row r="194" spans="1:12" ht="13.5" x14ac:dyDescent="0.2">
      <c r="A194" s="60">
        <v>184</v>
      </c>
      <c r="B194" s="29"/>
      <c r="C194" s="29"/>
      <c r="D194" s="19"/>
      <c r="E194" s="19"/>
      <c r="F194" s="44"/>
      <c r="G194" s="36"/>
      <c r="H194" s="36"/>
      <c r="I194" s="102">
        <f t="shared" si="2"/>
        <v>0</v>
      </c>
      <c r="J194" s="72"/>
      <c r="K194" s="72"/>
      <c r="L194" s="72"/>
    </row>
    <row r="195" spans="1:12" ht="13.5" x14ac:dyDescent="0.2">
      <c r="A195" s="60">
        <v>185</v>
      </c>
      <c r="B195" s="29"/>
      <c r="C195" s="29"/>
      <c r="D195" s="19"/>
      <c r="E195" s="19"/>
      <c r="F195" s="44"/>
      <c r="G195" s="36"/>
      <c r="H195" s="36"/>
      <c r="I195" s="102">
        <f t="shared" si="2"/>
        <v>0</v>
      </c>
      <c r="J195" s="72"/>
      <c r="K195" s="72"/>
      <c r="L195" s="72"/>
    </row>
    <row r="196" spans="1:12" ht="13.5" x14ac:dyDescent="0.2">
      <c r="A196" s="60">
        <v>186</v>
      </c>
      <c r="B196" s="29"/>
      <c r="C196" s="29"/>
      <c r="D196" s="19"/>
      <c r="E196" s="19"/>
      <c r="F196" s="44"/>
      <c r="G196" s="36"/>
      <c r="H196" s="36"/>
      <c r="I196" s="102">
        <f t="shared" si="2"/>
        <v>0</v>
      </c>
      <c r="J196" s="72"/>
      <c r="K196" s="72"/>
      <c r="L196" s="72"/>
    </row>
    <row r="197" spans="1:12" ht="13.5" x14ac:dyDescent="0.2">
      <c r="A197" s="60">
        <v>187</v>
      </c>
      <c r="B197" s="29"/>
      <c r="C197" s="29"/>
      <c r="D197" s="19"/>
      <c r="E197" s="19"/>
      <c r="F197" s="44"/>
      <c r="G197" s="36"/>
      <c r="H197" s="36"/>
      <c r="I197" s="102">
        <f t="shared" si="2"/>
        <v>0</v>
      </c>
      <c r="J197" s="72"/>
      <c r="K197" s="72"/>
      <c r="L197" s="72"/>
    </row>
    <row r="198" spans="1:12" ht="13.5" x14ac:dyDescent="0.2">
      <c r="A198" s="60">
        <v>188</v>
      </c>
      <c r="B198" s="29"/>
      <c r="C198" s="29"/>
      <c r="D198" s="19"/>
      <c r="E198" s="19"/>
      <c r="F198" s="44"/>
      <c r="G198" s="36"/>
      <c r="H198" s="36"/>
      <c r="I198" s="102">
        <f t="shared" si="2"/>
        <v>0</v>
      </c>
      <c r="J198" s="72"/>
      <c r="K198" s="72"/>
      <c r="L198" s="72"/>
    </row>
    <row r="199" spans="1:12" ht="13.5" x14ac:dyDescent="0.2">
      <c r="A199" s="60">
        <v>189</v>
      </c>
      <c r="B199" s="29"/>
      <c r="C199" s="29"/>
      <c r="D199" s="19"/>
      <c r="E199" s="19"/>
      <c r="F199" s="44"/>
      <c r="G199" s="36"/>
      <c r="H199" s="36"/>
      <c r="I199" s="102">
        <f t="shared" si="2"/>
        <v>0</v>
      </c>
      <c r="J199" s="72"/>
      <c r="K199" s="72"/>
      <c r="L199" s="72"/>
    </row>
    <row r="200" spans="1:12" ht="13.5" x14ac:dyDescent="0.2">
      <c r="A200" s="60">
        <v>190</v>
      </c>
      <c r="B200" s="29"/>
      <c r="C200" s="29"/>
      <c r="D200" s="19"/>
      <c r="E200" s="19"/>
      <c r="F200" s="44"/>
      <c r="G200" s="36"/>
      <c r="H200" s="36"/>
      <c r="I200" s="102">
        <f t="shared" si="2"/>
        <v>0</v>
      </c>
      <c r="J200" s="72"/>
      <c r="K200" s="72"/>
      <c r="L200" s="72"/>
    </row>
    <row r="201" spans="1:12" ht="13.5" x14ac:dyDescent="0.2">
      <c r="A201" s="60">
        <v>191</v>
      </c>
      <c r="B201" s="29"/>
      <c r="C201" s="29"/>
      <c r="D201" s="19"/>
      <c r="E201" s="19"/>
      <c r="F201" s="44"/>
      <c r="G201" s="36"/>
      <c r="H201" s="36"/>
      <c r="I201" s="102">
        <f t="shared" si="2"/>
        <v>0</v>
      </c>
      <c r="J201" s="72"/>
      <c r="K201" s="72"/>
      <c r="L201" s="72"/>
    </row>
    <row r="202" spans="1:12" ht="13.5" x14ac:dyDescent="0.2">
      <c r="A202" s="60">
        <v>192</v>
      </c>
      <c r="B202" s="29"/>
      <c r="C202" s="29"/>
      <c r="D202" s="19"/>
      <c r="E202" s="19"/>
      <c r="F202" s="44"/>
      <c r="G202" s="36"/>
      <c r="H202" s="36"/>
      <c r="I202" s="102">
        <f t="shared" si="2"/>
        <v>0</v>
      </c>
      <c r="J202" s="72"/>
      <c r="K202" s="72"/>
      <c r="L202" s="72"/>
    </row>
    <row r="203" spans="1:12" ht="13.5" x14ac:dyDescent="0.2">
      <c r="A203" s="60">
        <v>193</v>
      </c>
      <c r="B203" s="29"/>
      <c r="C203" s="29"/>
      <c r="D203" s="19"/>
      <c r="E203" s="19"/>
      <c r="F203" s="44"/>
      <c r="G203" s="36"/>
      <c r="H203" s="36"/>
      <c r="I203" s="102">
        <f t="shared" si="2"/>
        <v>0</v>
      </c>
      <c r="J203" s="72"/>
      <c r="K203" s="72"/>
      <c r="L203" s="72"/>
    </row>
    <row r="204" spans="1:12" ht="13.5" x14ac:dyDescent="0.2">
      <c r="A204" s="60">
        <v>194</v>
      </c>
      <c r="B204" s="29"/>
      <c r="C204" s="29"/>
      <c r="D204" s="19"/>
      <c r="E204" s="19"/>
      <c r="F204" s="44"/>
      <c r="G204" s="36"/>
      <c r="H204" s="36"/>
      <c r="I204" s="102">
        <f t="shared" ref="I204:I260" si="3">SUM(J204:L204)</f>
        <v>0</v>
      </c>
      <c r="J204" s="72"/>
      <c r="K204" s="72"/>
      <c r="L204" s="72"/>
    </row>
    <row r="205" spans="1:12" ht="13.5" x14ac:dyDescent="0.2">
      <c r="A205" s="60">
        <v>195</v>
      </c>
      <c r="B205" s="29"/>
      <c r="C205" s="29"/>
      <c r="D205" s="19"/>
      <c r="E205" s="19"/>
      <c r="F205" s="44"/>
      <c r="G205" s="36"/>
      <c r="H205" s="36"/>
      <c r="I205" s="102">
        <f t="shared" si="3"/>
        <v>0</v>
      </c>
      <c r="J205" s="72"/>
      <c r="K205" s="72"/>
      <c r="L205" s="72"/>
    </row>
    <row r="206" spans="1:12" ht="13.5" x14ac:dyDescent="0.2">
      <c r="A206" s="60">
        <v>196</v>
      </c>
      <c r="B206" s="29"/>
      <c r="C206" s="29"/>
      <c r="D206" s="19"/>
      <c r="E206" s="19"/>
      <c r="F206" s="44"/>
      <c r="G206" s="36"/>
      <c r="H206" s="36"/>
      <c r="I206" s="102">
        <f t="shared" si="3"/>
        <v>0</v>
      </c>
      <c r="J206" s="72"/>
      <c r="K206" s="72"/>
      <c r="L206" s="72"/>
    </row>
    <row r="207" spans="1:12" ht="13.5" x14ac:dyDescent="0.2">
      <c r="A207" s="60">
        <v>197</v>
      </c>
      <c r="B207" s="29"/>
      <c r="C207" s="29"/>
      <c r="D207" s="19"/>
      <c r="E207" s="19"/>
      <c r="F207" s="44"/>
      <c r="G207" s="36"/>
      <c r="H207" s="36"/>
      <c r="I207" s="102">
        <f t="shared" si="3"/>
        <v>0</v>
      </c>
      <c r="J207" s="72"/>
      <c r="K207" s="72"/>
      <c r="L207" s="72"/>
    </row>
    <row r="208" spans="1:12" ht="13.5" x14ac:dyDescent="0.2">
      <c r="A208" s="60">
        <v>198</v>
      </c>
      <c r="B208" s="29"/>
      <c r="C208" s="29"/>
      <c r="D208" s="19"/>
      <c r="E208" s="19"/>
      <c r="F208" s="44"/>
      <c r="G208" s="36"/>
      <c r="H208" s="36"/>
      <c r="I208" s="102">
        <f t="shared" si="3"/>
        <v>0</v>
      </c>
      <c r="J208" s="72"/>
      <c r="K208" s="72"/>
      <c r="L208" s="72"/>
    </row>
    <row r="209" spans="1:12" ht="13.5" x14ac:dyDescent="0.2">
      <c r="A209" s="60">
        <v>199</v>
      </c>
      <c r="B209" s="29"/>
      <c r="C209" s="29"/>
      <c r="D209" s="19"/>
      <c r="E209" s="19"/>
      <c r="F209" s="44"/>
      <c r="G209" s="36"/>
      <c r="H209" s="36"/>
      <c r="I209" s="102">
        <f t="shared" si="3"/>
        <v>0</v>
      </c>
      <c r="J209" s="72"/>
      <c r="K209" s="72"/>
      <c r="L209" s="72"/>
    </row>
    <row r="210" spans="1:12" ht="13.5" x14ac:dyDescent="0.2">
      <c r="A210" s="60">
        <v>200</v>
      </c>
      <c r="B210" s="29"/>
      <c r="C210" s="29"/>
      <c r="D210" s="19"/>
      <c r="E210" s="19"/>
      <c r="F210" s="44"/>
      <c r="G210" s="36"/>
      <c r="H210" s="36"/>
      <c r="I210" s="102">
        <f t="shared" si="3"/>
        <v>0</v>
      </c>
      <c r="J210" s="72"/>
      <c r="K210" s="72"/>
      <c r="L210" s="72"/>
    </row>
    <row r="211" spans="1:12" ht="13.5" x14ac:dyDescent="0.2">
      <c r="A211" s="60">
        <v>201</v>
      </c>
      <c r="B211" s="29"/>
      <c r="C211" s="29"/>
      <c r="D211" s="19"/>
      <c r="E211" s="19"/>
      <c r="F211" s="44"/>
      <c r="G211" s="36"/>
      <c r="H211" s="36"/>
      <c r="I211" s="102">
        <f t="shared" si="3"/>
        <v>0</v>
      </c>
      <c r="J211" s="72"/>
      <c r="K211" s="72"/>
      <c r="L211" s="72"/>
    </row>
    <row r="212" spans="1:12" ht="13.5" x14ac:dyDescent="0.2">
      <c r="A212" s="60">
        <v>202</v>
      </c>
      <c r="B212" s="29"/>
      <c r="C212" s="29"/>
      <c r="D212" s="19"/>
      <c r="E212" s="19"/>
      <c r="F212" s="44"/>
      <c r="G212" s="36"/>
      <c r="H212" s="36"/>
      <c r="I212" s="102">
        <f t="shared" si="3"/>
        <v>0</v>
      </c>
      <c r="J212" s="72"/>
      <c r="K212" s="72"/>
      <c r="L212" s="72"/>
    </row>
    <row r="213" spans="1:12" ht="13.5" x14ac:dyDescent="0.2">
      <c r="A213" s="60">
        <v>203</v>
      </c>
      <c r="B213" s="29"/>
      <c r="C213" s="29"/>
      <c r="D213" s="19"/>
      <c r="E213" s="19"/>
      <c r="F213" s="44"/>
      <c r="G213" s="36"/>
      <c r="H213" s="36"/>
      <c r="I213" s="102">
        <f t="shared" si="3"/>
        <v>0</v>
      </c>
      <c r="J213" s="72"/>
      <c r="K213" s="72"/>
      <c r="L213" s="72"/>
    </row>
    <row r="214" spans="1:12" ht="13.5" x14ac:dyDescent="0.2">
      <c r="A214" s="60">
        <v>204</v>
      </c>
      <c r="B214" s="29"/>
      <c r="C214" s="29"/>
      <c r="D214" s="19"/>
      <c r="E214" s="19"/>
      <c r="F214" s="44"/>
      <c r="G214" s="36"/>
      <c r="H214" s="36"/>
      <c r="I214" s="102">
        <f t="shared" si="3"/>
        <v>0</v>
      </c>
      <c r="J214" s="72"/>
      <c r="K214" s="72"/>
      <c r="L214" s="72"/>
    </row>
    <row r="215" spans="1:12" ht="13.5" x14ac:dyDescent="0.2">
      <c r="A215" s="60">
        <v>205</v>
      </c>
      <c r="B215" s="29"/>
      <c r="C215" s="29"/>
      <c r="D215" s="19"/>
      <c r="E215" s="19"/>
      <c r="F215" s="44"/>
      <c r="G215" s="36"/>
      <c r="H215" s="36"/>
      <c r="I215" s="102">
        <f t="shared" si="3"/>
        <v>0</v>
      </c>
      <c r="J215" s="72"/>
      <c r="K215" s="72"/>
      <c r="L215" s="72"/>
    </row>
    <row r="216" spans="1:12" ht="13.5" x14ac:dyDescent="0.2">
      <c r="A216" s="60">
        <v>206</v>
      </c>
      <c r="B216" s="29"/>
      <c r="C216" s="29"/>
      <c r="D216" s="19"/>
      <c r="E216" s="19"/>
      <c r="F216" s="44"/>
      <c r="G216" s="36"/>
      <c r="H216" s="36"/>
      <c r="I216" s="102">
        <f t="shared" si="3"/>
        <v>0</v>
      </c>
      <c r="J216" s="72"/>
      <c r="K216" s="72"/>
      <c r="L216" s="72"/>
    </row>
    <row r="217" spans="1:12" ht="13.5" x14ac:dyDescent="0.2">
      <c r="A217" s="60">
        <v>207</v>
      </c>
      <c r="B217" s="29"/>
      <c r="C217" s="29"/>
      <c r="D217" s="19"/>
      <c r="E217" s="19"/>
      <c r="F217" s="44"/>
      <c r="G217" s="36"/>
      <c r="H217" s="36"/>
      <c r="I217" s="102">
        <f t="shared" si="3"/>
        <v>0</v>
      </c>
      <c r="J217" s="72"/>
      <c r="K217" s="72"/>
      <c r="L217" s="72"/>
    </row>
    <row r="218" spans="1:12" ht="13.5" x14ac:dyDescent="0.2">
      <c r="A218" s="60">
        <v>208</v>
      </c>
      <c r="B218" s="29"/>
      <c r="C218" s="29"/>
      <c r="D218" s="19"/>
      <c r="E218" s="19"/>
      <c r="F218" s="44"/>
      <c r="G218" s="36"/>
      <c r="H218" s="36"/>
      <c r="I218" s="102">
        <f t="shared" si="3"/>
        <v>0</v>
      </c>
      <c r="J218" s="72"/>
      <c r="K218" s="72"/>
      <c r="L218" s="72"/>
    </row>
    <row r="219" spans="1:12" ht="13.5" x14ac:dyDescent="0.2">
      <c r="A219" s="60">
        <v>209</v>
      </c>
      <c r="B219" s="29"/>
      <c r="C219" s="29"/>
      <c r="D219" s="19"/>
      <c r="E219" s="19"/>
      <c r="F219" s="44"/>
      <c r="G219" s="36"/>
      <c r="H219" s="36"/>
      <c r="I219" s="102">
        <f t="shared" si="3"/>
        <v>0</v>
      </c>
      <c r="J219" s="72"/>
      <c r="K219" s="72"/>
      <c r="L219" s="72"/>
    </row>
    <row r="220" spans="1:12" ht="13.5" x14ac:dyDescent="0.2">
      <c r="A220" s="60">
        <v>210</v>
      </c>
      <c r="B220" s="29"/>
      <c r="C220" s="29"/>
      <c r="D220" s="19"/>
      <c r="E220" s="19"/>
      <c r="F220" s="44"/>
      <c r="G220" s="36"/>
      <c r="H220" s="36"/>
      <c r="I220" s="102">
        <f t="shared" si="3"/>
        <v>0</v>
      </c>
      <c r="J220" s="72"/>
      <c r="K220" s="72"/>
      <c r="L220" s="72"/>
    </row>
    <row r="221" spans="1:12" ht="13.5" x14ac:dyDescent="0.2">
      <c r="A221" s="60">
        <v>211</v>
      </c>
      <c r="B221" s="29"/>
      <c r="C221" s="29"/>
      <c r="D221" s="19"/>
      <c r="E221" s="19"/>
      <c r="F221" s="44"/>
      <c r="G221" s="36"/>
      <c r="H221" s="36"/>
      <c r="I221" s="102">
        <f t="shared" si="3"/>
        <v>0</v>
      </c>
      <c r="J221" s="72"/>
      <c r="K221" s="72"/>
      <c r="L221" s="72"/>
    </row>
    <row r="222" spans="1:12" ht="13.5" x14ac:dyDescent="0.2">
      <c r="A222" s="60">
        <v>212</v>
      </c>
      <c r="B222" s="29"/>
      <c r="C222" s="29"/>
      <c r="D222" s="19"/>
      <c r="E222" s="19"/>
      <c r="F222" s="44"/>
      <c r="G222" s="36"/>
      <c r="H222" s="36"/>
      <c r="I222" s="102">
        <f t="shared" si="3"/>
        <v>0</v>
      </c>
      <c r="J222" s="72"/>
      <c r="K222" s="72"/>
      <c r="L222" s="72"/>
    </row>
    <row r="223" spans="1:12" ht="13.5" x14ac:dyDescent="0.2">
      <c r="A223" s="60">
        <v>213</v>
      </c>
      <c r="B223" s="29"/>
      <c r="C223" s="29"/>
      <c r="D223" s="19"/>
      <c r="E223" s="19"/>
      <c r="F223" s="44"/>
      <c r="G223" s="36"/>
      <c r="H223" s="36"/>
      <c r="I223" s="102">
        <f t="shared" si="3"/>
        <v>0</v>
      </c>
      <c r="J223" s="72"/>
      <c r="K223" s="72"/>
      <c r="L223" s="72"/>
    </row>
    <row r="224" spans="1:12" ht="13.5" x14ac:dyDescent="0.2">
      <c r="A224" s="60">
        <v>214</v>
      </c>
      <c r="B224" s="29"/>
      <c r="C224" s="29"/>
      <c r="D224" s="19"/>
      <c r="E224" s="19"/>
      <c r="F224" s="44"/>
      <c r="G224" s="36"/>
      <c r="H224" s="36"/>
      <c r="I224" s="102">
        <f t="shared" si="3"/>
        <v>0</v>
      </c>
      <c r="J224" s="72"/>
      <c r="K224" s="72"/>
      <c r="L224" s="72"/>
    </row>
    <row r="225" spans="1:12" ht="12" customHeight="1" x14ac:dyDescent="0.2">
      <c r="A225" s="60">
        <v>215</v>
      </c>
      <c r="B225" s="29"/>
      <c r="C225" s="29"/>
      <c r="D225" s="19"/>
      <c r="E225" s="19"/>
      <c r="F225" s="44"/>
      <c r="G225" s="36"/>
      <c r="H225" s="36"/>
      <c r="I225" s="102">
        <f t="shared" si="3"/>
        <v>0</v>
      </c>
      <c r="J225" s="72"/>
      <c r="K225" s="72"/>
      <c r="L225" s="72"/>
    </row>
    <row r="226" spans="1:12" ht="13.5" x14ac:dyDescent="0.2">
      <c r="A226" s="60">
        <v>216</v>
      </c>
      <c r="B226" s="29"/>
      <c r="C226" s="29"/>
      <c r="D226" s="19"/>
      <c r="E226" s="19"/>
      <c r="F226" s="44"/>
      <c r="G226" s="36"/>
      <c r="H226" s="36"/>
      <c r="I226" s="102">
        <f t="shared" si="3"/>
        <v>0</v>
      </c>
      <c r="J226" s="72"/>
      <c r="K226" s="72"/>
      <c r="L226" s="72"/>
    </row>
    <row r="227" spans="1:12" ht="13.5" x14ac:dyDescent="0.2">
      <c r="A227" s="60">
        <v>217</v>
      </c>
      <c r="B227" s="29"/>
      <c r="C227" s="29"/>
      <c r="D227" s="19"/>
      <c r="E227" s="19"/>
      <c r="F227" s="44"/>
      <c r="G227" s="36"/>
      <c r="H227" s="36"/>
      <c r="I227" s="102">
        <f t="shared" si="3"/>
        <v>0</v>
      </c>
      <c r="J227" s="72"/>
      <c r="K227" s="72"/>
      <c r="L227" s="72"/>
    </row>
    <row r="228" spans="1:12" ht="13.5" x14ac:dyDescent="0.2">
      <c r="A228" s="60">
        <v>218</v>
      </c>
      <c r="B228" s="29"/>
      <c r="C228" s="29"/>
      <c r="D228" s="19"/>
      <c r="E228" s="19"/>
      <c r="F228" s="44"/>
      <c r="G228" s="36"/>
      <c r="H228" s="36"/>
      <c r="I228" s="102">
        <f t="shared" si="3"/>
        <v>0</v>
      </c>
      <c r="J228" s="72"/>
      <c r="K228" s="72"/>
      <c r="L228" s="72"/>
    </row>
    <row r="229" spans="1:12" ht="13.5" x14ac:dyDescent="0.2">
      <c r="A229" s="60">
        <v>219</v>
      </c>
      <c r="B229" s="29"/>
      <c r="C229" s="29"/>
      <c r="D229" s="19"/>
      <c r="E229" s="19"/>
      <c r="F229" s="44"/>
      <c r="G229" s="36"/>
      <c r="H229" s="36"/>
      <c r="I229" s="102">
        <f t="shared" si="3"/>
        <v>0</v>
      </c>
      <c r="J229" s="72"/>
      <c r="K229" s="72"/>
      <c r="L229" s="72"/>
    </row>
    <row r="230" spans="1:12" ht="13.5" x14ac:dyDescent="0.2">
      <c r="A230" s="60">
        <v>220</v>
      </c>
      <c r="B230" s="29"/>
      <c r="C230" s="29"/>
      <c r="D230" s="19"/>
      <c r="E230" s="19"/>
      <c r="F230" s="44"/>
      <c r="G230" s="36"/>
      <c r="H230" s="36"/>
      <c r="I230" s="102">
        <f t="shared" si="3"/>
        <v>0</v>
      </c>
      <c r="J230" s="72"/>
      <c r="K230" s="72"/>
      <c r="L230" s="72"/>
    </row>
    <row r="231" spans="1:12" ht="13.5" x14ac:dyDescent="0.2">
      <c r="A231" s="60">
        <v>221</v>
      </c>
      <c r="B231" s="29"/>
      <c r="C231" s="29"/>
      <c r="D231" s="19"/>
      <c r="E231" s="19"/>
      <c r="F231" s="44"/>
      <c r="G231" s="36"/>
      <c r="H231" s="36"/>
      <c r="I231" s="102">
        <f t="shared" si="3"/>
        <v>0</v>
      </c>
      <c r="J231" s="72"/>
      <c r="K231" s="72"/>
      <c r="L231" s="72"/>
    </row>
    <row r="232" spans="1:12" ht="13.5" x14ac:dyDescent="0.2">
      <c r="A232" s="60">
        <v>222</v>
      </c>
      <c r="B232" s="29"/>
      <c r="C232" s="29"/>
      <c r="D232" s="19"/>
      <c r="E232" s="19"/>
      <c r="F232" s="44"/>
      <c r="G232" s="36"/>
      <c r="H232" s="36"/>
      <c r="I232" s="102">
        <f t="shared" si="3"/>
        <v>0</v>
      </c>
      <c r="J232" s="72"/>
      <c r="K232" s="72"/>
      <c r="L232" s="72"/>
    </row>
    <row r="233" spans="1:12" ht="13.5" x14ac:dyDescent="0.2">
      <c r="A233" s="60">
        <v>223</v>
      </c>
      <c r="B233" s="29"/>
      <c r="C233" s="29"/>
      <c r="D233" s="19"/>
      <c r="E233" s="19"/>
      <c r="F233" s="44"/>
      <c r="G233" s="36"/>
      <c r="H233" s="36"/>
      <c r="I233" s="102">
        <f t="shared" si="3"/>
        <v>0</v>
      </c>
      <c r="J233" s="72"/>
      <c r="K233" s="72"/>
      <c r="L233" s="72"/>
    </row>
    <row r="234" spans="1:12" ht="13.5" x14ac:dyDescent="0.2">
      <c r="A234" s="60">
        <v>224</v>
      </c>
      <c r="B234" s="29"/>
      <c r="C234" s="29"/>
      <c r="D234" s="19"/>
      <c r="E234" s="19"/>
      <c r="F234" s="44"/>
      <c r="G234" s="36"/>
      <c r="H234" s="36"/>
      <c r="I234" s="102">
        <f t="shared" si="3"/>
        <v>0</v>
      </c>
      <c r="J234" s="72"/>
      <c r="K234" s="72"/>
      <c r="L234" s="72"/>
    </row>
    <row r="235" spans="1:12" ht="13.5" x14ac:dyDescent="0.2">
      <c r="A235" s="60">
        <v>225</v>
      </c>
      <c r="B235" s="29"/>
      <c r="C235" s="29"/>
      <c r="D235" s="19"/>
      <c r="E235" s="19"/>
      <c r="F235" s="44"/>
      <c r="G235" s="36"/>
      <c r="H235" s="36"/>
      <c r="I235" s="102">
        <f t="shared" si="3"/>
        <v>0</v>
      </c>
      <c r="J235" s="72"/>
      <c r="K235" s="72"/>
      <c r="L235" s="72"/>
    </row>
    <row r="236" spans="1:12" ht="13.5" x14ac:dyDescent="0.2">
      <c r="A236" s="60">
        <v>226</v>
      </c>
      <c r="B236" s="29"/>
      <c r="C236" s="29"/>
      <c r="D236" s="19"/>
      <c r="E236" s="19"/>
      <c r="F236" s="44"/>
      <c r="G236" s="36"/>
      <c r="H236" s="36"/>
      <c r="I236" s="102">
        <f t="shared" si="3"/>
        <v>0</v>
      </c>
      <c r="J236" s="72"/>
      <c r="K236" s="72"/>
      <c r="L236" s="72"/>
    </row>
    <row r="237" spans="1:12" x14ac:dyDescent="0.2">
      <c r="A237" s="60">
        <v>227</v>
      </c>
      <c r="B237" s="60"/>
      <c r="C237" s="60"/>
      <c r="D237" s="60"/>
      <c r="E237" s="60"/>
      <c r="F237" s="60"/>
      <c r="G237" s="104"/>
      <c r="H237" s="104"/>
      <c r="I237" s="102">
        <f t="shared" si="3"/>
        <v>0</v>
      </c>
      <c r="J237" s="72"/>
      <c r="K237" s="72"/>
      <c r="L237" s="72"/>
    </row>
    <row r="238" spans="1:12" x14ac:dyDescent="0.2">
      <c r="A238" s="60">
        <v>228</v>
      </c>
      <c r="B238" s="60"/>
      <c r="C238" s="60"/>
      <c r="D238" s="60"/>
      <c r="E238" s="60"/>
      <c r="F238" s="60"/>
      <c r="G238" s="104"/>
      <c r="H238" s="104"/>
      <c r="I238" s="102">
        <f t="shared" si="3"/>
        <v>0</v>
      </c>
      <c r="J238" s="72"/>
      <c r="K238" s="72"/>
      <c r="L238" s="72"/>
    </row>
    <row r="239" spans="1:12" x14ac:dyDescent="0.2">
      <c r="A239" s="60">
        <v>229</v>
      </c>
      <c r="B239" s="60"/>
      <c r="C239" s="60"/>
      <c r="D239" s="60"/>
      <c r="E239" s="60"/>
      <c r="F239" s="60"/>
      <c r="G239" s="104"/>
      <c r="H239" s="104"/>
      <c r="I239" s="102">
        <f t="shared" si="3"/>
        <v>0</v>
      </c>
      <c r="J239" s="72"/>
      <c r="K239" s="72"/>
      <c r="L239" s="72"/>
    </row>
    <row r="240" spans="1:12" x14ac:dyDescent="0.2">
      <c r="A240" s="60">
        <v>230</v>
      </c>
      <c r="B240" s="60"/>
      <c r="C240" s="60"/>
      <c r="D240" s="60"/>
      <c r="E240" s="60"/>
      <c r="F240" s="60"/>
      <c r="G240" s="104"/>
      <c r="H240" s="104"/>
      <c r="I240" s="102">
        <f t="shared" si="3"/>
        <v>0</v>
      </c>
      <c r="J240" s="72"/>
      <c r="K240" s="72"/>
      <c r="L240" s="72"/>
    </row>
    <row r="241" spans="1:12" x14ac:dyDescent="0.2">
      <c r="A241" s="60">
        <v>231</v>
      </c>
      <c r="B241" s="60"/>
      <c r="C241" s="60"/>
      <c r="D241" s="60"/>
      <c r="E241" s="60"/>
      <c r="F241" s="60"/>
      <c r="G241" s="104"/>
      <c r="H241" s="104"/>
      <c r="I241" s="102">
        <f t="shared" si="3"/>
        <v>0</v>
      </c>
      <c r="J241" s="72"/>
      <c r="K241" s="72"/>
      <c r="L241" s="72"/>
    </row>
    <row r="242" spans="1:12" x14ac:dyDescent="0.2">
      <c r="A242" s="60">
        <v>232</v>
      </c>
      <c r="B242" s="60"/>
      <c r="C242" s="60"/>
      <c r="D242" s="60"/>
      <c r="E242" s="60"/>
      <c r="F242" s="60"/>
      <c r="G242" s="104"/>
      <c r="H242" s="104"/>
      <c r="I242" s="102">
        <f t="shared" si="3"/>
        <v>0</v>
      </c>
      <c r="J242" s="72"/>
      <c r="K242" s="72"/>
      <c r="L242" s="72"/>
    </row>
    <row r="243" spans="1:12" x14ac:dyDescent="0.2">
      <c r="A243" s="60">
        <v>233</v>
      </c>
      <c r="B243" s="60"/>
      <c r="C243" s="60"/>
      <c r="D243" s="60"/>
      <c r="E243" s="60"/>
      <c r="F243" s="60"/>
      <c r="G243" s="104"/>
      <c r="H243" s="104"/>
      <c r="I243" s="102">
        <f t="shared" si="3"/>
        <v>0</v>
      </c>
      <c r="J243" s="72"/>
      <c r="K243" s="72"/>
      <c r="L243" s="72"/>
    </row>
    <row r="244" spans="1:12" x14ac:dyDescent="0.2">
      <c r="A244" s="60">
        <v>234</v>
      </c>
      <c r="B244" s="60"/>
      <c r="C244" s="60"/>
      <c r="D244" s="60"/>
      <c r="E244" s="60"/>
      <c r="F244" s="60"/>
      <c r="G244" s="104"/>
      <c r="H244" s="104"/>
      <c r="I244" s="102">
        <f t="shared" si="3"/>
        <v>0</v>
      </c>
      <c r="J244" s="72"/>
      <c r="K244" s="72"/>
      <c r="L244" s="72"/>
    </row>
    <row r="245" spans="1:12" x14ac:dyDescent="0.2">
      <c r="A245" s="60">
        <v>235</v>
      </c>
      <c r="B245" s="60"/>
      <c r="C245" s="60"/>
      <c r="D245" s="60"/>
      <c r="E245" s="60"/>
      <c r="F245" s="60"/>
      <c r="G245" s="104"/>
      <c r="H245" s="104"/>
      <c r="I245" s="102">
        <f t="shared" si="3"/>
        <v>0</v>
      </c>
      <c r="J245" s="72"/>
      <c r="K245" s="72"/>
      <c r="L245" s="72"/>
    </row>
    <row r="246" spans="1:12" x14ac:dyDescent="0.2">
      <c r="A246" s="60">
        <v>236</v>
      </c>
      <c r="B246" s="60"/>
      <c r="C246" s="60"/>
      <c r="D246" s="60"/>
      <c r="E246" s="60"/>
      <c r="F246" s="60"/>
      <c r="G246" s="104"/>
      <c r="H246" s="104"/>
      <c r="I246" s="102">
        <f t="shared" si="3"/>
        <v>0</v>
      </c>
      <c r="J246" s="72"/>
      <c r="K246" s="72"/>
      <c r="L246" s="72"/>
    </row>
    <row r="247" spans="1:12" x14ac:dyDescent="0.2">
      <c r="A247" s="60">
        <v>237</v>
      </c>
      <c r="B247" s="60"/>
      <c r="C247" s="60"/>
      <c r="D247" s="60"/>
      <c r="E247" s="60"/>
      <c r="F247" s="60"/>
      <c r="G247" s="104"/>
      <c r="H247" s="104"/>
      <c r="I247" s="102">
        <f t="shared" si="3"/>
        <v>0</v>
      </c>
      <c r="J247" s="72"/>
      <c r="K247" s="72"/>
      <c r="L247" s="72"/>
    </row>
    <row r="248" spans="1:12" x14ac:dyDescent="0.2">
      <c r="A248" s="60">
        <v>238</v>
      </c>
      <c r="B248" s="60"/>
      <c r="C248" s="60"/>
      <c r="D248" s="60"/>
      <c r="E248" s="60"/>
      <c r="F248" s="60"/>
      <c r="G248" s="104"/>
      <c r="H248" s="104"/>
      <c r="I248" s="102">
        <f t="shared" si="3"/>
        <v>0</v>
      </c>
      <c r="J248" s="72"/>
      <c r="K248" s="72"/>
      <c r="L248" s="72"/>
    </row>
    <row r="249" spans="1:12" x14ac:dyDescent="0.2">
      <c r="A249" s="60">
        <v>239</v>
      </c>
      <c r="B249" s="60"/>
      <c r="C249" s="60"/>
      <c r="D249" s="60"/>
      <c r="E249" s="60"/>
      <c r="F249" s="60"/>
      <c r="G249" s="104"/>
      <c r="H249" s="104"/>
      <c r="I249" s="102">
        <f t="shared" si="3"/>
        <v>0</v>
      </c>
      <c r="J249" s="72"/>
      <c r="K249" s="72"/>
      <c r="L249" s="72"/>
    </row>
    <row r="250" spans="1:12" x14ac:dyDescent="0.2">
      <c r="A250" s="60">
        <v>240</v>
      </c>
      <c r="B250" s="60"/>
      <c r="C250" s="60"/>
      <c r="D250" s="60"/>
      <c r="E250" s="60"/>
      <c r="F250" s="60"/>
      <c r="G250" s="104"/>
      <c r="H250" s="104"/>
      <c r="I250" s="102">
        <f t="shared" si="3"/>
        <v>0</v>
      </c>
      <c r="J250" s="72"/>
      <c r="K250" s="72"/>
      <c r="L250" s="72"/>
    </row>
    <row r="251" spans="1:12" x14ac:dyDescent="0.2">
      <c r="A251" s="60">
        <v>241</v>
      </c>
      <c r="B251" s="60"/>
      <c r="C251" s="60"/>
      <c r="D251" s="60"/>
      <c r="E251" s="60"/>
      <c r="F251" s="60"/>
      <c r="G251" s="104"/>
      <c r="H251" s="104"/>
      <c r="I251" s="102">
        <f t="shared" si="3"/>
        <v>0</v>
      </c>
      <c r="J251" s="72"/>
      <c r="K251" s="72"/>
      <c r="L251" s="72"/>
    </row>
    <row r="252" spans="1:12" x14ac:dyDescent="0.2">
      <c r="A252" s="60">
        <v>242</v>
      </c>
      <c r="B252" s="60"/>
      <c r="C252" s="60"/>
      <c r="D252" s="60"/>
      <c r="E252" s="60"/>
      <c r="F252" s="60"/>
      <c r="G252" s="104"/>
      <c r="H252" s="104"/>
      <c r="I252" s="102">
        <f t="shared" si="3"/>
        <v>0</v>
      </c>
      <c r="J252" s="72"/>
      <c r="K252" s="72"/>
      <c r="L252" s="72"/>
    </row>
    <row r="253" spans="1:12" x14ac:dyDescent="0.2">
      <c r="A253" s="60">
        <v>243</v>
      </c>
      <c r="B253" s="60"/>
      <c r="C253" s="60"/>
      <c r="D253" s="60"/>
      <c r="E253" s="60"/>
      <c r="F253" s="60"/>
      <c r="G253" s="104"/>
      <c r="H253" s="104"/>
      <c r="I253" s="102">
        <f t="shared" si="3"/>
        <v>0</v>
      </c>
      <c r="J253" s="72"/>
      <c r="K253" s="72"/>
      <c r="L253" s="72"/>
    </row>
    <row r="254" spans="1:12" x14ac:dyDescent="0.2">
      <c r="A254" s="60">
        <v>244</v>
      </c>
      <c r="B254" s="60"/>
      <c r="C254" s="60"/>
      <c r="D254" s="60"/>
      <c r="E254" s="60"/>
      <c r="F254" s="60"/>
      <c r="G254" s="104"/>
      <c r="H254" s="104"/>
      <c r="I254" s="102">
        <f t="shared" si="3"/>
        <v>0</v>
      </c>
      <c r="J254" s="72"/>
      <c r="K254" s="72"/>
      <c r="L254" s="72"/>
    </row>
    <row r="255" spans="1:12" x14ac:dyDescent="0.2">
      <c r="A255" s="60">
        <v>245</v>
      </c>
      <c r="B255" s="60"/>
      <c r="C255" s="60"/>
      <c r="D255" s="60"/>
      <c r="E255" s="60"/>
      <c r="F255" s="60"/>
      <c r="G255" s="104"/>
      <c r="H255" s="104"/>
      <c r="I255" s="102">
        <f t="shared" si="3"/>
        <v>0</v>
      </c>
      <c r="J255" s="72"/>
      <c r="K255" s="72"/>
      <c r="L255" s="72"/>
    </row>
    <row r="256" spans="1:12" x14ac:dyDescent="0.2">
      <c r="A256" s="60">
        <v>246</v>
      </c>
      <c r="B256" s="60"/>
      <c r="C256" s="60"/>
      <c r="D256" s="60"/>
      <c r="E256" s="60"/>
      <c r="F256" s="60"/>
      <c r="G256" s="104"/>
      <c r="H256" s="104"/>
      <c r="I256" s="102">
        <f t="shared" si="3"/>
        <v>0</v>
      </c>
      <c r="J256" s="72"/>
      <c r="K256" s="72"/>
      <c r="L256" s="72"/>
    </row>
    <row r="257" spans="1:12" x14ac:dyDescent="0.2">
      <c r="A257" s="60">
        <v>247</v>
      </c>
      <c r="B257" s="60"/>
      <c r="C257" s="60"/>
      <c r="D257" s="60"/>
      <c r="E257" s="60"/>
      <c r="F257" s="60"/>
      <c r="G257" s="104"/>
      <c r="H257" s="104"/>
      <c r="I257" s="102">
        <f t="shared" si="3"/>
        <v>0</v>
      </c>
      <c r="J257" s="72"/>
      <c r="K257" s="72"/>
      <c r="L257" s="72"/>
    </row>
    <row r="258" spans="1:12" x14ac:dyDescent="0.2">
      <c r="A258" s="60">
        <v>248</v>
      </c>
      <c r="B258" s="60"/>
      <c r="C258" s="60"/>
      <c r="D258" s="60"/>
      <c r="E258" s="60"/>
      <c r="F258" s="60"/>
      <c r="G258" s="104"/>
      <c r="H258" s="104"/>
      <c r="I258" s="102">
        <f t="shared" si="3"/>
        <v>0</v>
      </c>
      <c r="J258" s="72"/>
      <c r="K258" s="72"/>
      <c r="L258" s="72"/>
    </row>
    <row r="259" spans="1:12" x14ac:dyDescent="0.2">
      <c r="A259" s="60">
        <v>249</v>
      </c>
      <c r="B259" s="60"/>
      <c r="C259" s="60"/>
      <c r="D259" s="60"/>
      <c r="E259" s="60"/>
      <c r="F259" s="60"/>
      <c r="G259" s="104"/>
      <c r="H259" s="104"/>
      <c r="I259" s="102">
        <f t="shared" si="3"/>
        <v>0</v>
      </c>
      <c r="J259" s="72"/>
      <c r="K259" s="72"/>
      <c r="L259" s="72"/>
    </row>
    <row r="260" spans="1:12" ht="13.5" thickBot="1" x14ac:dyDescent="0.25">
      <c r="A260" s="60">
        <v>250</v>
      </c>
      <c r="B260" s="61"/>
      <c r="C260" s="61"/>
      <c r="D260" s="61"/>
      <c r="E260" s="61"/>
      <c r="F260" s="61"/>
      <c r="G260" s="105"/>
      <c r="H260" s="105"/>
      <c r="I260" s="102">
        <f t="shared" si="3"/>
        <v>0</v>
      </c>
      <c r="J260" s="75"/>
      <c r="K260" s="75"/>
      <c r="L260" s="75"/>
    </row>
    <row r="261" spans="1:12" ht="13.5" thickBot="1" x14ac:dyDescent="0.25">
      <c r="A261" s="274" t="s">
        <v>104</v>
      </c>
      <c r="B261" s="275"/>
      <c r="C261" s="275"/>
      <c r="D261" s="275"/>
      <c r="E261" s="275"/>
      <c r="F261" s="275"/>
      <c r="G261" s="275"/>
      <c r="H261" s="276"/>
      <c r="I261" s="103">
        <f>IF(SUM(I11:I260)=SUM(J261:L261),SUM(I11:I260),"Error")</f>
        <v>0</v>
      </c>
      <c r="J261" s="155">
        <f>SUM(J11:J260)</f>
        <v>0</v>
      </c>
      <c r="K261" s="156">
        <f>SUM(K11:K260)</f>
        <v>0</v>
      </c>
      <c r="L261" s="157">
        <f>SUM(L11:L260)</f>
        <v>0</v>
      </c>
    </row>
    <row r="262" spans="1:12" x14ac:dyDescent="0.2">
      <c r="A262" s="62"/>
      <c r="B262" s="95"/>
      <c r="C262" s="95"/>
      <c r="D262" s="95"/>
      <c r="E262" s="95"/>
      <c r="F262" s="95"/>
      <c r="G262" s="95"/>
      <c r="H262" s="95"/>
      <c r="I262" s="64"/>
      <c r="J262" s="14"/>
      <c r="K262" s="14"/>
      <c r="L262" s="14"/>
    </row>
    <row r="263" spans="1:12" x14ac:dyDescent="0.2">
      <c r="A263" s="228" t="s">
        <v>122</v>
      </c>
      <c r="B263" s="229"/>
      <c r="C263" s="229"/>
      <c r="D263" s="229"/>
      <c r="E263" s="229"/>
      <c r="F263" s="229"/>
      <c r="G263" s="229"/>
      <c r="H263" s="229"/>
      <c r="I263" s="229"/>
      <c r="J263" s="229"/>
      <c r="K263" s="14"/>
      <c r="L263" s="14"/>
    </row>
    <row r="264" spans="1:12" x14ac:dyDescent="0.2">
      <c r="A264" s="230" t="s">
        <v>59</v>
      </c>
      <c r="B264" s="230"/>
      <c r="C264" s="230"/>
      <c r="D264" s="230"/>
      <c r="E264" s="230"/>
      <c r="F264" s="230"/>
      <c r="G264" s="230"/>
      <c r="H264" s="230"/>
      <c r="I264" s="230"/>
      <c r="J264" s="230"/>
      <c r="K264" s="14"/>
      <c r="L264" s="14"/>
    </row>
    <row r="265" spans="1:12" x14ac:dyDescent="0.2">
      <c r="A265" s="229" t="s">
        <v>60</v>
      </c>
      <c r="B265" s="229"/>
      <c r="C265" s="229"/>
      <c r="D265" s="229"/>
      <c r="E265" s="229"/>
      <c r="F265" s="229"/>
      <c r="G265" s="229"/>
      <c r="H265" s="229"/>
      <c r="I265" s="229"/>
      <c r="J265" s="229"/>
      <c r="K265" s="14"/>
      <c r="L265" s="14"/>
    </row>
    <row r="266" spans="1:12" x14ac:dyDescent="0.2">
      <c r="A266" s="229" t="s">
        <v>61</v>
      </c>
      <c r="B266" s="229"/>
      <c r="C266" s="229"/>
      <c r="D266" s="229"/>
      <c r="E266" s="229"/>
      <c r="F266" s="229"/>
      <c r="G266" s="229"/>
      <c r="H266" s="229"/>
      <c r="I266" s="229"/>
      <c r="J266" s="229"/>
      <c r="K266" s="14"/>
      <c r="L266" s="14"/>
    </row>
    <row r="267" spans="1:12" x14ac:dyDescent="0.2">
      <c r="A267" s="14"/>
      <c r="B267" s="14"/>
      <c r="C267" s="14"/>
      <c r="D267" s="14"/>
      <c r="E267" s="14"/>
      <c r="F267" s="14"/>
      <c r="G267" s="14"/>
      <c r="H267" s="14"/>
      <c r="I267" s="80"/>
      <c r="J267" s="14"/>
      <c r="K267" s="14"/>
      <c r="L267" s="14"/>
    </row>
    <row r="268" spans="1:12" x14ac:dyDescent="0.2">
      <c r="A268" s="14"/>
      <c r="B268" s="14"/>
      <c r="C268" s="14"/>
      <c r="D268" s="14"/>
      <c r="E268" s="14"/>
      <c r="F268" s="14"/>
      <c r="G268" s="14"/>
      <c r="H268" s="14"/>
      <c r="I268" s="80"/>
      <c r="J268" s="14"/>
      <c r="K268" s="14"/>
      <c r="L268" s="14"/>
    </row>
  </sheetData>
  <sheetProtection password="C881" sheet="1" objects="1" scenarios="1" deleteRows="0"/>
  <mergeCells count="12">
    <mergeCell ref="B9:C9"/>
    <mergeCell ref="J9:L9"/>
    <mergeCell ref="A6:L6"/>
    <mergeCell ref="D2:J2"/>
    <mergeCell ref="D3:J3"/>
    <mergeCell ref="A7:J7"/>
    <mergeCell ref="A8:J8"/>
    <mergeCell ref="A261:H261"/>
    <mergeCell ref="A263:J263"/>
    <mergeCell ref="A264:J264"/>
    <mergeCell ref="A265:J265"/>
    <mergeCell ref="A266:J266"/>
  </mergeCells>
  <dataValidations count="2">
    <dataValidation type="date" allowBlank="1" showInputMessage="1" showErrorMessage="1" sqref="G11:G260">
      <formula1>43466</formula1>
      <formula2>43921</formula2>
    </dataValidation>
    <dataValidation type="date" allowBlank="1" showInputMessage="1" showErrorMessage="1" sqref="H11:H260">
      <formula1>43466</formula1>
      <formula2>43983</formula2>
    </dataValidation>
  </dataValidations>
  <pageMargins left="0" right="0" top="0" bottom="0" header="0.31496062992125984"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DETALLE GASTO PERSONAL</vt:lpstr>
      <vt:lpstr>ARRENDAMIENTO DE SERVICIOS</vt:lpstr>
      <vt:lpstr>PRESUPUESTO TOTAL</vt:lpstr>
      <vt:lpstr>F. FINANCIACION</vt:lpstr>
      <vt:lpstr>RELACIÓN GTOS CORRIENTES</vt:lpstr>
      <vt:lpstr>RELACIÓN BENEFICIARIOS</vt:lpstr>
      <vt:lpstr>'ARRENDAMIENTO DE SERVICIOS'!Área_de_impresión</vt:lpstr>
      <vt:lpstr>'DETALLE GASTO PERSONAL'!Área_de_impresión</vt:lpstr>
      <vt:lpstr>'F. FINANCIACION'!Área_de_impresión</vt:lpstr>
      <vt:lpstr>'PRESUPUESTO TOTAL'!Área_de_impresión</vt:lpstr>
      <vt:lpstr>'RELACIÓN BENEFICIARIOS'!Área_de_impresión</vt:lpstr>
      <vt:lpstr>'RELACIÓN GTOS CORRIENTES'!Área_de_impresión</vt:lpstr>
      <vt:lpstr>'DETALLE GASTO PERSONAL'!Títulos_a_imprimir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dc:creator>
  <cp:lastModifiedBy>usuariocabildo</cp:lastModifiedBy>
  <cp:lastPrinted>2018-03-28T12:32:13Z</cp:lastPrinted>
  <dcterms:created xsi:type="dcterms:W3CDTF">2009-03-21T10:00:04Z</dcterms:created>
  <dcterms:modified xsi:type="dcterms:W3CDTF">2019-02-14T08:49:04Z</dcterms:modified>
</cp:coreProperties>
</file>