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A1-A2" sheetId="1" r:id="rId1"/>
  </sheets>
  <definedNames>
    <definedName name="_xlnm.Print_Area" localSheetId="0">'A1-A2'!$B$1:$E$60</definedName>
  </definedName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22" i="1"/>
  <c r="E23" i="1"/>
  <c r="E24" i="1"/>
  <c r="E25" i="1"/>
  <c r="E26" i="1"/>
  <c r="E27" i="1"/>
  <c r="E28" i="1"/>
  <c r="E33" i="1"/>
  <c r="E34" i="1"/>
  <c r="E35" i="1"/>
  <c r="E53" i="1" l="1"/>
  <c r="E54" i="1"/>
  <c r="E55" i="1"/>
  <c r="E56" i="1"/>
  <c r="E57" i="1"/>
  <c r="E52" i="1"/>
  <c r="E44" i="1"/>
  <c r="E45" i="1"/>
  <c r="E46" i="1"/>
  <c r="E47" i="1"/>
  <c r="E48" i="1"/>
  <c r="E43" i="1"/>
  <c r="E58" i="1" l="1"/>
  <c r="E49" i="1"/>
  <c r="E29" i="1"/>
  <c r="E38" i="1" l="1"/>
  <c r="E39" i="1"/>
  <c r="E37" i="1"/>
  <c r="E40" i="1" s="1"/>
  <c r="E19" i="1" l="1"/>
  <c r="E60" i="1" l="1"/>
</calcChain>
</file>

<file path=xl/sharedStrings.xml><?xml version="1.0" encoding="utf-8"?>
<sst xmlns="http://schemas.openxmlformats.org/spreadsheetml/2006/main" count="63" uniqueCount="49">
  <si>
    <t>Puntos/día cotizado</t>
  </si>
  <si>
    <t>En Administración Pública, en plaza de subgrupo inmediato inferior, o equivalente, respecto al de la Convocatoria</t>
  </si>
  <si>
    <t>Nº días cotizados según vida laboral</t>
  </si>
  <si>
    <t>Puntos totales</t>
  </si>
  <si>
    <t>TOTAL</t>
  </si>
  <si>
    <t>Título de Licenciado, Título de Grado junto a Máster Universitario, Ingeniero, Arquitecto o Doctor</t>
  </si>
  <si>
    <t xml:space="preserve">Máster Universitario </t>
  </si>
  <si>
    <t>Título de Grado, Diplomado, Arquitecto Técnico o Ingeniero Técnico</t>
  </si>
  <si>
    <t>Título de Técnico Superior (Ciclos formativos de Grado Superior), o equivalente</t>
  </si>
  <si>
    <t>Bachiller o equivalente</t>
  </si>
  <si>
    <t>Título de Técnico (Ciclos formativos de Grado Medio), o equivalente</t>
  </si>
  <si>
    <t>Título de Formación Profesional Básica, Graduado en ESO, o equivalente</t>
  </si>
  <si>
    <t>Puntos titulación</t>
  </si>
  <si>
    <t>B) TITULACIONES ACADÉMICAS DE CARÁCTER OFICIAL SUPERIOR O DISTINTA A LA EXIGIDA (max 20)</t>
  </si>
  <si>
    <t>CURSOS RECIBIDOS</t>
  </si>
  <si>
    <t>1 crédito ECTS (Sistema europeo de transferencia de créditos)</t>
  </si>
  <si>
    <t>1 hora lectiva con aprovechamiento</t>
  </si>
  <si>
    <t>1 hora lectiva con certificado de asistencia</t>
  </si>
  <si>
    <t>Puntos / item</t>
  </si>
  <si>
    <t>Nº items (horas o créditos)</t>
  </si>
  <si>
    <t>Nivel C2</t>
  </si>
  <si>
    <t>Nivel C1</t>
  </si>
  <si>
    <t>Nivel B2</t>
  </si>
  <si>
    <t>Nivel B1</t>
  </si>
  <si>
    <t>Nivel A2</t>
  </si>
  <si>
    <t>Nivel A1</t>
  </si>
  <si>
    <t>Por artículo en revista científica con índice de impacto (con ISSN)</t>
  </si>
  <si>
    <t>Por libro completo (con ISBN)</t>
  </si>
  <si>
    <t>Por capítulo de libro (con ISBN)</t>
  </si>
  <si>
    <t>Por artículo en revista científica sin índice de impacto  (con ISSN)</t>
  </si>
  <si>
    <t>Por comunicaciones y ponencias presentadas a congreso con actas</t>
  </si>
  <si>
    <t>Por comunicaciones y ponencias presentadas a congreso sin actas</t>
  </si>
  <si>
    <t xml:space="preserve">Puntos </t>
  </si>
  <si>
    <t>E) OTROS MÉRITOS (max 10)</t>
  </si>
  <si>
    <t>D) TITULACIONES DE IDIOMAS (max 10)</t>
  </si>
  <si>
    <t>CURSOS IMPARTIDOS</t>
  </si>
  <si>
    <t>Nº Titulaciones disponibles</t>
  </si>
  <si>
    <t>items disponibles</t>
  </si>
  <si>
    <t>A) EXPERIENCIA PROFESIONAL (max 40)</t>
  </si>
  <si>
    <t>APELLIDOS</t>
  </si>
  <si>
    <t>NOMBRE</t>
  </si>
  <si>
    <t>DNI</t>
  </si>
  <si>
    <t>CATEGORÍA A LA QUE ASPIRA</t>
  </si>
  <si>
    <t>C) CURSOS RECIBIDOS O IMPARTIDOS DE FORMACIÓN Y PERFECCIONAMIENTO (max 20)</t>
  </si>
  <si>
    <t>ANEXO III FORMULARIO DE AUTOBAREMACIÓN PARA LISTAS DE RESERVA DEL CABILDO DE GRAN CANARIA (Grupo A1/I, A2/II)</t>
  </si>
  <si>
    <t>En Administración Pública, en plaza de iguales escala, subescala/categoría y subgrupo de la Convocatoria, o equivalentes</t>
  </si>
  <si>
    <t>En otras entidades del Sector Público, en plaza de igual escala, subescala/categoría, o equivalente</t>
  </si>
  <si>
    <t>En Administración Pública, en plaza de distinta escala, subescala/categoría e igual o superior subgrupo de la Convocatoria, o equivalente</t>
  </si>
  <si>
    <t>En el sector privado, en puesto de trabajo de igual escala, subescala/categoría de la Convocatoria,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</si>
</sst>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4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8" fillId="4" borderId="2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4" fontId="1" fillId="2" borderId="15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8" fillId="4" borderId="18" xfId="0" applyFont="1" applyFill="1" applyBorder="1" applyAlignment="1">
      <alignment horizontal="right"/>
    </xf>
    <xf numFmtId="0" fontId="8" fillId="4" borderId="19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132522</xdr:colOff>
      <xdr:row>0</xdr:row>
      <xdr:rowOff>24848</xdr:rowOff>
    </xdr:from>
    <xdr:to>
      <xdr:col>1</xdr:col>
      <xdr:colOff>1246947</xdr:colOff>
      <xdr:row>5</xdr:row>
      <xdr:rowOff>131528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5" y="24848"/>
          <a:ext cx="11144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6220239</xdr:colOff>
      <xdr:row>0</xdr:row>
      <xdr:rowOff>115957</xdr:rowOff>
    </xdr:from>
    <xdr:to>
      <xdr:col>4</xdr:col>
      <xdr:colOff>1008325</xdr:colOff>
      <xdr:row>4</xdr:row>
      <xdr:rowOff>24848</xdr:rowOff>
    </xdr:to>
    <xdr:sp macro="" textlink="">
      <xdr:nvSpPr>
        <xdr:cNvPr id="3" name="Text Box 2"/>
        <xdr:cNvSpPr txBox="1">
          <a:spLocks noChangeAspect="1" noChangeArrowheads="1"/>
        </xdr:cNvSpPr>
      </xdr:nvSpPr>
      <xdr:spPr bwMode="auto">
        <a:xfrm>
          <a:off x="6833152" y="115957"/>
          <a:ext cx="4072890" cy="67089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ES" sz="1100" b="1">
              <a:effectLst/>
              <a:latin typeface="Helvetica"/>
              <a:ea typeface="Times New Roman"/>
            </a:rPr>
            <a:t>CONSEJERÍA DE ÁREA DE RECURSOS HUMANOS, ORGANIZACIÓN, EDUCACIÓN Y JUVENTUD</a:t>
          </a:r>
          <a:endParaRPr lang="es-ES_tradnl" sz="1100">
            <a:effectLst/>
            <a:latin typeface="Arial"/>
            <a:ea typeface="Times New Roman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ES" sz="900" b="1">
              <a:effectLst/>
              <a:latin typeface="Helvetica"/>
              <a:ea typeface="Times New Roman"/>
            </a:rPr>
            <a:t>SERVICIO DE GESTIÓN DE RECURSOS HUMANOS</a:t>
          </a:r>
          <a:endParaRPr lang="es-ES_tradnl" sz="1100">
            <a:effectLst/>
            <a:latin typeface="Arial"/>
            <a:ea typeface="Times New Roman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ES" sz="800" b="1">
              <a:effectLst/>
              <a:latin typeface="Helvetica"/>
              <a:ea typeface="Times New Roman"/>
            </a:rPr>
            <a:t>15.0.2</a:t>
          </a:r>
          <a:endParaRPr lang="es-ES_tradnl" sz="1100">
            <a:effectLst/>
            <a:latin typeface="Arial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60"/>
  <sheetViews>
    <sheetView tabSelected="1" view="pageBreakPreview" zoomScaleNormal="85" zoomScaleSheetLayoutView="100" workbookViewId="0">
      <selection activeCell="I18" sqref="I18"/>
    </sheetView>
  </sheetViews>
  <sheetFormatPr baseColWidth="10" defaultColWidth="9.140625" defaultRowHeight="15" x14ac:dyDescent="0.25"/>
  <cols>
    <col min="2" max="2" width="108.28515625" customWidth="1"/>
    <col min="3" max="3" width="18" style="1" customWidth="1"/>
    <col min="4" max="4" width="12.42578125" style="6" customWidth="1"/>
    <col min="5" max="5" width="16" style="6" customWidth="1"/>
  </cols>
  <sheetData>
    <row r="7" spans="2:5" ht="24" customHeight="1" thickBot="1" x14ac:dyDescent="0.3">
      <c r="B7" s="32" t="s">
        <v>44</v>
      </c>
      <c r="C7" s="33"/>
      <c r="D7" s="33"/>
      <c r="E7" s="34"/>
    </row>
    <row r="8" spans="2:5" ht="24" customHeight="1" x14ac:dyDescent="0.25">
      <c r="B8" s="18" t="s">
        <v>39</v>
      </c>
      <c r="C8" s="38" t="s">
        <v>40</v>
      </c>
      <c r="D8" s="38"/>
      <c r="E8" s="19" t="s">
        <v>41</v>
      </c>
    </row>
    <row r="9" spans="2:5" ht="24" customHeight="1" x14ac:dyDescent="0.25">
      <c r="B9" s="20"/>
      <c r="C9" s="39"/>
      <c r="D9" s="40"/>
      <c r="E9" s="21"/>
    </row>
    <row r="10" spans="2:5" ht="24" customHeight="1" x14ac:dyDescent="0.25">
      <c r="B10" s="41" t="s">
        <v>42</v>
      </c>
      <c r="C10" s="42"/>
      <c r="D10" s="42"/>
      <c r="E10" s="43"/>
    </row>
    <row r="11" spans="2:5" ht="24" customHeight="1" thickBot="1" x14ac:dyDescent="0.3">
      <c r="B11" s="44"/>
      <c r="C11" s="45"/>
      <c r="D11" s="45"/>
      <c r="E11" s="46"/>
    </row>
    <row r="12" spans="2:5" ht="15.75" thickBot="1" x14ac:dyDescent="0.3"/>
    <row r="13" spans="2:5" ht="45" customHeight="1" x14ac:dyDescent="0.25">
      <c r="B13" s="8" t="s">
        <v>38</v>
      </c>
      <c r="C13" s="9" t="s">
        <v>2</v>
      </c>
      <c r="D13" s="22" t="s">
        <v>0</v>
      </c>
      <c r="E13" s="10" t="s">
        <v>3</v>
      </c>
    </row>
    <row r="14" spans="2:5" x14ac:dyDescent="0.25">
      <c r="B14" s="11" t="s">
        <v>45</v>
      </c>
      <c r="C14" s="2"/>
      <c r="D14" s="5">
        <v>1.0999999999999999E-2</v>
      </c>
      <c r="E14" s="12">
        <f>C14*D14</f>
        <v>0</v>
      </c>
    </row>
    <row r="15" spans="2:5" x14ac:dyDescent="0.25">
      <c r="B15" s="27" t="s">
        <v>47</v>
      </c>
      <c r="C15" s="2"/>
      <c r="D15" s="5">
        <v>8.9999999999999993E-3</v>
      </c>
      <c r="E15" s="12">
        <f t="shared" ref="E15:E18" si="0">C15*D15</f>
        <v>0</v>
      </c>
    </row>
    <row r="16" spans="2:5" x14ac:dyDescent="0.25">
      <c r="B16" s="11" t="s">
        <v>1</v>
      </c>
      <c r="C16" s="2"/>
      <c r="D16" s="5">
        <v>7.0000000000000001E-3</v>
      </c>
      <c r="E16" s="12">
        <f t="shared" si="0"/>
        <v>0</v>
      </c>
    </row>
    <row r="17" spans="2:5" x14ac:dyDescent="0.25">
      <c r="B17" s="11" t="s">
        <v>46</v>
      </c>
      <c r="C17" s="2"/>
      <c r="D17" s="5">
        <v>8.9999999999999993E-3</v>
      </c>
      <c r="E17" s="12">
        <f t="shared" si="0"/>
        <v>0</v>
      </c>
    </row>
    <row r="18" spans="2:5" x14ac:dyDescent="0.25">
      <c r="B18" s="11" t="s">
        <v>48</v>
      </c>
      <c r="C18" s="2"/>
      <c r="D18" s="5">
        <v>7.0000000000000001E-3</v>
      </c>
      <c r="E18" s="12">
        <f t="shared" si="0"/>
        <v>0</v>
      </c>
    </row>
    <row r="19" spans="2:5" ht="15.75" thickBot="1" x14ac:dyDescent="0.3">
      <c r="B19" s="13"/>
      <c r="C19" s="28" t="s">
        <v>4</v>
      </c>
      <c r="D19" s="29"/>
      <c r="E19" s="26">
        <f>IF(SUM(E14:E18)&gt;40,40,SUM(E14:E18))</f>
        <v>0</v>
      </c>
    </row>
    <row r="20" spans="2:5" ht="15.75" thickBot="1" x14ac:dyDescent="0.3"/>
    <row r="21" spans="2:5" ht="25.5" x14ac:dyDescent="0.25">
      <c r="B21" s="8" t="s">
        <v>13</v>
      </c>
      <c r="C21" s="9" t="s">
        <v>36</v>
      </c>
      <c r="D21" s="22" t="s">
        <v>12</v>
      </c>
      <c r="E21" s="10" t="s">
        <v>3</v>
      </c>
    </row>
    <row r="22" spans="2:5" x14ac:dyDescent="0.25">
      <c r="B22" s="25" t="s">
        <v>5</v>
      </c>
      <c r="C22" s="2"/>
      <c r="D22" s="5">
        <v>16</v>
      </c>
      <c r="E22" s="15">
        <f>C22*D22</f>
        <v>0</v>
      </c>
    </row>
    <row r="23" spans="2:5" x14ac:dyDescent="0.25">
      <c r="B23" s="25" t="s">
        <v>6</v>
      </c>
      <c r="C23" s="2"/>
      <c r="D23" s="5">
        <v>8</v>
      </c>
      <c r="E23" s="15">
        <f t="shared" ref="E23:E28" si="1">C23*D23</f>
        <v>0</v>
      </c>
    </row>
    <row r="24" spans="2:5" x14ac:dyDescent="0.25">
      <c r="B24" s="25" t="s">
        <v>7</v>
      </c>
      <c r="C24" s="2"/>
      <c r="D24" s="5">
        <v>8</v>
      </c>
      <c r="E24" s="15">
        <f t="shared" si="1"/>
        <v>0</v>
      </c>
    </row>
    <row r="25" spans="2:5" x14ac:dyDescent="0.25">
      <c r="B25" s="25" t="s">
        <v>8</v>
      </c>
      <c r="C25" s="2"/>
      <c r="D25" s="5">
        <v>6</v>
      </c>
      <c r="E25" s="15">
        <f t="shared" si="1"/>
        <v>0</v>
      </c>
    </row>
    <row r="26" spans="2:5" x14ac:dyDescent="0.25">
      <c r="B26" s="25" t="s">
        <v>9</v>
      </c>
      <c r="C26" s="2"/>
      <c r="D26" s="5">
        <v>4</v>
      </c>
      <c r="E26" s="15">
        <f t="shared" si="1"/>
        <v>0</v>
      </c>
    </row>
    <row r="27" spans="2:5" x14ac:dyDescent="0.25">
      <c r="B27" s="25" t="s">
        <v>10</v>
      </c>
      <c r="C27" s="2"/>
      <c r="D27" s="5">
        <v>3</v>
      </c>
      <c r="E27" s="15">
        <f t="shared" si="1"/>
        <v>0</v>
      </c>
    </row>
    <row r="28" spans="2:5" x14ac:dyDescent="0.25">
      <c r="B28" s="25" t="s">
        <v>11</v>
      </c>
      <c r="C28" s="2"/>
      <c r="D28" s="5">
        <v>1</v>
      </c>
      <c r="E28" s="15">
        <f t="shared" si="1"/>
        <v>0</v>
      </c>
    </row>
    <row r="29" spans="2:5" ht="15.75" thickBot="1" x14ac:dyDescent="0.3">
      <c r="B29" s="13"/>
      <c r="C29" s="28" t="s">
        <v>4</v>
      </c>
      <c r="D29" s="29"/>
      <c r="E29" s="26">
        <f>IF(SUM(E22:E28)&gt;20,20,SUM(E22:E28))</f>
        <v>0</v>
      </c>
    </row>
    <row r="30" spans="2:5" ht="15.75" thickBot="1" x14ac:dyDescent="0.3"/>
    <row r="31" spans="2:5" ht="25.5" x14ac:dyDescent="0.25">
      <c r="B31" s="8" t="s">
        <v>43</v>
      </c>
      <c r="C31" s="9" t="s">
        <v>19</v>
      </c>
      <c r="D31" s="22" t="s">
        <v>18</v>
      </c>
      <c r="E31" s="10" t="s">
        <v>3</v>
      </c>
    </row>
    <row r="32" spans="2:5" x14ac:dyDescent="0.25">
      <c r="B32" s="35" t="s">
        <v>14</v>
      </c>
      <c r="C32" s="36"/>
      <c r="D32" s="36"/>
      <c r="E32" s="37"/>
    </row>
    <row r="33" spans="2:5" x14ac:dyDescent="0.25">
      <c r="B33" s="16" t="s">
        <v>15</v>
      </c>
      <c r="C33" s="3"/>
      <c r="D33" s="4">
        <v>1</v>
      </c>
      <c r="E33" s="15">
        <f>C33*D33</f>
        <v>0</v>
      </c>
    </row>
    <row r="34" spans="2:5" x14ac:dyDescent="0.25">
      <c r="B34" s="16" t="s">
        <v>16</v>
      </c>
      <c r="C34" s="3"/>
      <c r="D34" s="4">
        <v>0.04</v>
      </c>
      <c r="E34" s="15">
        <f t="shared" ref="E34:E35" si="2">C34*D34</f>
        <v>0</v>
      </c>
    </row>
    <row r="35" spans="2:5" x14ac:dyDescent="0.25">
      <c r="B35" s="16" t="s">
        <v>17</v>
      </c>
      <c r="C35" s="3"/>
      <c r="D35" s="4">
        <v>0.02</v>
      </c>
      <c r="E35" s="15">
        <f t="shared" si="2"/>
        <v>0</v>
      </c>
    </row>
    <row r="36" spans="2:5" x14ac:dyDescent="0.25">
      <c r="B36" s="35" t="s">
        <v>35</v>
      </c>
      <c r="C36" s="36"/>
      <c r="D36" s="36"/>
      <c r="E36" s="37"/>
    </row>
    <row r="37" spans="2:5" x14ac:dyDescent="0.25">
      <c r="B37" s="16" t="s">
        <v>15</v>
      </c>
      <c r="C37" s="3"/>
      <c r="D37" s="4">
        <v>2</v>
      </c>
      <c r="E37" s="15">
        <f>C37*D37</f>
        <v>0</v>
      </c>
    </row>
    <row r="38" spans="2:5" x14ac:dyDescent="0.25">
      <c r="B38" s="16" t="s">
        <v>16</v>
      </c>
      <c r="C38" s="3"/>
      <c r="D38" s="4">
        <v>0.08</v>
      </c>
      <c r="E38" s="15">
        <f t="shared" ref="E38:E39" si="3">C38*D38</f>
        <v>0</v>
      </c>
    </row>
    <row r="39" spans="2:5" x14ac:dyDescent="0.25">
      <c r="B39" s="16" t="s">
        <v>17</v>
      </c>
      <c r="C39" s="3"/>
      <c r="D39" s="4">
        <v>0.04</v>
      </c>
      <c r="E39" s="15">
        <f t="shared" si="3"/>
        <v>0</v>
      </c>
    </row>
    <row r="40" spans="2:5" ht="15.75" thickBot="1" x14ac:dyDescent="0.3">
      <c r="B40" s="13"/>
      <c r="C40" s="28" t="s">
        <v>4</v>
      </c>
      <c r="D40" s="29"/>
      <c r="E40" s="26">
        <f>IF(SUM(E33:E39)&gt;20,20,SUM(E33:E39))</f>
        <v>0</v>
      </c>
    </row>
    <row r="41" spans="2:5" ht="15.75" thickBot="1" x14ac:dyDescent="0.3"/>
    <row r="42" spans="2:5" ht="25.5" x14ac:dyDescent="0.25">
      <c r="B42" s="8" t="s">
        <v>34</v>
      </c>
      <c r="C42" s="9" t="s">
        <v>36</v>
      </c>
      <c r="D42" s="22" t="s">
        <v>12</v>
      </c>
      <c r="E42" s="10" t="s">
        <v>3</v>
      </c>
    </row>
    <row r="43" spans="2:5" x14ac:dyDescent="0.25">
      <c r="B43" s="14" t="s">
        <v>20</v>
      </c>
      <c r="C43" s="2"/>
      <c r="D43" s="23">
        <v>8</v>
      </c>
      <c r="E43" s="15">
        <f>C43*D43</f>
        <v>0</v>
      </c>
    </row>
    <row r="44" spans="2:5" x14ac:dyDescent="0.25">
      <c r="B44" s="14" t="s">
        <v>21</v>
      </c>
      <c r="C44" s="2"/>
      <c r="D44" s="23">
        <v>7</v>
      </c>
      <c r="E44" s="15">
        <f t="shared" ref="E44:E48" si="4">C44*D44</f>
        <v>0</v>
      </c>
    </row>
    <row r="45" spans="2:5" x14ac:dyDescent="0.25">
      <c r="B45" s="14" t="s">
        <v>22</v>
      </c>
      <c r="C45" s="2"/>
      <c r="D45" s="23">
        <v>5</v>
      </c>
      <c r="E45" s="15">
        <f t="shared" si="4"/>
        <v>0</v>
      </c>
    </row>
    <row r="46" spans="2:5" x14ac:dyDescent="0.25">
      <c r="B46" s="14" t="s">
        <v>23</v>
      </c>
      <c r="C46" s="2"/>
      <c r="D46" s="23">
        <v>4</v>
      </c>
      <c r="E46" s="15">
        <f t="shared" si="4"/>
        <v>0</v>
      </c>
    </row>
    <row r="47" spans="2:5" x14ac:dyDescent="0.25">
      <c r="B47" s="14" t="s">
        <v>24</v>
      </c>
      <c r="C47" s="2"/>
      <c r="D47" s="23">
        <v>2</v>
      </c>
      <c r="E47" s="15">
        <f t="shared" si="4"/>
        <v>0</v>
      </c>
    </row>
    <row r="48" spans="2:5" x14ac:dyDescent="0.25">
      <c r="B48" s="14" t="s">
        <v>25</v>
      </c>
      <c r="C48" s="2"/>
      <c r="D48" s="23">
        <v>1</v>
      </c>
      <c r="E48" s="15">
        <f t="shared" si="4"/>
        <v>0</v>
      </c>
    </row>
    <row r="49" spans="2:5" ht="15.75" thickBot="1" x14ac:dyDescent="0.3">
      <c r="B49" s="13"/>
      <c r="C49" s="28" t="s">
        <v>4</v>
      </c>
      <c r="D49" s="29"/>
      <c r="E49" s="26">
        <f>IF(SUM(E43:E48)&gt;10,10,SUM(E43:E48))</f>
        <v>0</v>
      </c>
    </row>
    <row r="50" spans="2:5" ht="15.75" thickBot="1" x14ac:dyDescent="0.3"/>
    <row r="51" spans="2:5" ht="25.5" customHeight="1" x14ac:dyDescent="0.25">
      <c r="B51" s="8" t="s">
        <v>33</v>
      </c>
      <c r="C51" s="9" t="s">
        <v>37</v>
      </c>
      <c r="D51" s="22" t="s">
        <v>32</v>
      </c>
      <c r="E51" s="10" t="s">
        <v>3</v>
      </c>
    </row>
    <row r="52" spans="2:5" x14ac:dyDescent="0.25">
      <c r="B52" s="14" t="s">
        <v>26</v>
      </c>
      <c r="C52" s="7"/>
      <c r="D52" s="24">
        <v>6</v>
      </c>
      <c r="E52" s="15">
        <f>C52*D52</f>
        <v>0</v>
      </c>
    </row>
    <row r="53" spans="2:5" x14ac:dyDescent="0.25">
      <c r="B53" s="14" t="s">
        <v>27</v>
      </c>
      <c r="C53" s="7"/>
      <c r="D53" s="24">
        <v>4.5</v>
      </c>
      <c r="E53" s="15">
        <f t="shared" ref="E53:E57" si="5">C53*D53</f>
        <v>0</v>
      </c>
    </row>
    <row r="54" spans="2:5" x14ac:dyDescent="0.25">
      <c r="B54" s="14" t="s">
        <v>28</v>
      </c>
      <c r="C54" s="7"/>
      <c r="D54" s="24">
        <v>2.25</v>
      </c>
      <c r="E54" s="15">
        <f t="shared" si="5"/>
        <v>0</v>
      </c>
    </row>
    <row r="55" spans="2:5" x14ac:dyDescent="0.25">
      <c r="B55" s="14" t="s">
        <v>29</v>
      </c>
      <c r="C55" s="7"/>
      <c r="D55" s="24">
        <v>2.25</v>
      </c>
      <c r="E55" s="15">
        <f t="shared" si="5"/>
        <v>0</v>
      </c>
    </row>
    <row r="56" spans="2:5" x14ac:dyDescent="0.25">
      <c r="B56" s="14" t="s">
        <v>30</v>
      </c>
      <c r="C56" s="7"/>
      <c r="D56" s="24">
        <v>2.25</v>
      </c>
      <c r="E56" s="15">
        <f t="shared" si="5"/>
        <v>0</v>
      </c>
    </row>
    <row r="57" spans="2:5" x14ac:dyDescent="0.25">
      <c r="B57" s="14" t="s">
        <v>31</v>
      </c>
      <c r="C57" s="7"/>
      <c r="D57" s="24">
        <v>1.1000000000000001</v>
      </c>
      <c r="E57" s="15">
        <f t="shared" si="5"/>
        <v>0</v>
      </c>
    </row>
    <row r="58" spans="2:5" ht="15.75" thickBot="1" x14ac:dyDescent="0.3">
      <c r="B58" s="13"/>
      <c r="C58" s="28" t="s">
        <v>4</v>
      </c>
      <c r="D58" s="29"/>
      <c r="E58" s="26">
        <f>IF(SUM(E52:E57)&gt;10,10,SUM(E52:E57))</f>
        <v>0</v>
      </c>
    </row>
    <row r="59" spans="2:5" ht="15.75" thickBot="1" x14ac:dyDescent="0.3"/>
    <row r="60" spans="2:5" ht="21.75" thickBot="1" x14ac:dyDescent="0.4">
      <c r="C60" s="30" t="s">
        <v>4</v>
      </c>
      <c r="D60" s="31"/>
      <c r="E60" s="17">
        <f>E19+E29+E40+E49+E58</f>
        <v>0</v>
      </c>
    </row>
  </sheetData>
  <sheetProtection password="D7D8" sheet="1" objects="1" scenarios="1"/>
  <protectedRanges>
    <protectedRange sqref="B11" name="Rango8"/>
    <protectedRange sqref="B9:E9" name="Rango7"/>
    <protectedRange sqref="C43:C48" name="Rango5"/>
    <protectedRange sqref="C37:C39" name="Rango4"/>
    <protectedRange sqref="C33:C35" name="Rango3"/>
    <protectedRange sqref="C22:C28" name="Rango2"/>
    <protectedRange sqref="C14:C18" name="Rango1"/>
    <protectedRange sqref="C52:C57" name="Rango6"/>
  </protectedRanges>
  <mergeCells count="13">
    <mergeCell ref="C58:D58"/>
    <mergeCell ref="C60:D60"/>
    <mergeCell ref="B7:E7"/>
    <mergeCell ref="C19:D19"/>
    <mergeCell ref="C29:D29"/>
    <mergeCell ref="C49:D49"/>
    <mergeCell ref="B36:E36"/>
    <mergeCell ref="B32:E32"/>
    <mergeCell ref="C8:D8"/>
    <mergeCell ref="C9:D9"/>
    <mergeCell ref="B10:E10"/>
    <mergeCell ref="B11:E11"/>
    <mergeCell ref="C40:D4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colBreaks count="1" manualBreakCount="1">
    <brk id="1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A1-A2</vt:lpstr>
      <vt:lpstr>'A1-A2'!Área_de_impresión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2017-07-07T11:35:02Z</dcterms:modified>
</cp:coreProperties>
</file>