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Srvdatos\servasoc\Comun\SUBVENCIONES\NOMINADAS\2022\NOMINADAS DE EMERGENCIA\Anexos justificación\"/>
    </mc:Choice>
  </mc:AlternateContent>
  <bookViews>
    <workbookView xWindow="-15" yWindow="6015" windowWidth="15480" windowHeight="6060"/>
  </bookViews>
  <sheets>
    <sheet name="DETALLE GASTO PERSONAL" sheetId="19" r:id="rId1"/>
    <sheet name="ARRENDAMIENTO DE SERVICIOS" sheetId="15" r:id="rId2"/>
    <sheet name="PRESUPUESTO TOTAL" sheetId="9" r:id="rId3"/>
    <sheet name="F. FINANCIACION" sheetId="10" r:id="rId4"/>
    <sheet name="RELACIÓN GTOS CORRIENTES" sheetId="17" r:id="rId5"/>
    <sheet name="RELACIÓN BENEFICIARIOS" sheetId="18" r:id="rId6"/>
  </sheets>
  <definedNames>
    <definedName name="_xlnm.Print_Area" localSheetId="1">'ARRENDAMIENTO DE SERVICIOS'!$A$1:$K$42</definedName>
    <definedName name="_xlnm.Print_Area" localSheetId="0">'DETALLE GASTO PERSONAL'!$A$1:$Q$190</definedName>
    <definedName name="_xlnm.Print_Area" localSheetId="3">'F. FINANCIACION'!$A$1:$F$21</definedName>
    <definedName name="_xlnm.Print_Area" localSheetId="2">'PRESUPUESTO TOTAL'!$A$1:$F$36</definedName>
    <definedName name="_xlnm.Print_Area" localSheetId="5">'RELACIÓN BENEFICIARIOS'!$A$1:$K$266</definedName>
    <definedName name="_xlnm.Print_Area" localSheetId="4">'RELACIÓN GTOS CORRIENTES'!$A$1:$L$361</definedName>
    <definedName name="_xlnm.Print_Titles" localSheetId="0">'DETALLE GASTO PERSONAL'!$2:$13</definedName>
  </definedNames>
  <calcPr calcId="152511"/>
</workbook>
</file>

<file path=xl/calcChain.xml><?xml version="1.0" encoding="utf-8"?>
<calcChain xmlns="http://schemas.openxmlformats.org/spreadsheetml/2006/main">
  <c r="I260" i="18" l="1"/>
  <c r="I12" i="18"/>
  <c r="I13" i="18"/>
  <c r="I14" i="18"/>
  <c r="I15" i="18"/>
  <c r="I16" i="18"/>
  <c r="I17" i="18"/>
  <c r="I18" i="18"/>
  <c r="I19" i="18"/>
  <c r="I20" i="18"/>
  <c r="I21" i="18"/>
  <c r="I22" i="18"/>
  <c r="I23" i="18"/>
  <c r="I24" i="18"/>
  <c r="I25" i="18"/>
  <c r="I26" i="18"/>
  <c r="I27" i="18"/>
  <c r="I28" i="18"/>
  <c r="I29" i="18"/>
  <c r="I30" i="18"/>
  <c r="I31" i="18"/>
  <c r="I32" i="18"/>
  <c r="I33" i="18"/>
  <c r="I34" i="18"/>
  <c r="I35" i="18"/>
  <c r="I36" i="18"/>
  <c r="I37" i="18"/>
  <c r="I38" i="18"/>
  <c r="I39" i="18"/>
  <c r="I40" i="18"/>
  <c r="I41" i="18"/>
  <c r="I42" i="18"/>
  <c r="I43" i="18"/>
  <c r="I44" i="18"/>
  <c r="I45" i="18"/>
  <c r="I46" i="18"/>
  <c r="I47" i="18"/>
  <c r="I48" i="18"/>
  <c r="I49" i="18"/>
  <c r="I50" i="18"/>
  <c r="I51" i="18"/>
  <c r="I52" i="18"/>
  <c r="I53" i="18"/>
  <c r="I54" i="18"/>
  <c r="I55" i="18"/>
  <c r="I56" i="18"/>
  <c r="I57" i="18"/>
  <c r="I58" i="18"/>
  <c r="I59" i="18"/>
  <c r="I60" i="18"/>
  <c r="I61" i="18"/>
  <c r="I62" i="18"/>
  <c r="I63" i="18"/>
  <c r="I64" i="18"/>
  <c r="I65" i="18"/>
  <c r="I66" i="18"/>
  <c r="I67" i="18"/>
  <c r="I68" i="18"/>
  <c r="I69" i="18"/>
  <c r="I70" i="18"/>
  <c r="I71" i="18"/>
  <c r="I72" i="18"/>
  <c r="I73" i="18"/>
  <c r="I74" i="18"/>
  <c r="I75" i="18"/>
  <c r="I76" i="18"/>
  <c r="I77" i="18"/>
  <c r="I78" i="18"/>
  <c r="I79" i="18"/>
  <c r="I80" i="18"/>
  <c r="I81" i="18"/>
  <c r="I82" i="18"/>
  <c r="I83" i="18"/>
  <c r="I84" i="18"/>
  <c r="I85" i="18"/>
  <c r="I86" i="18"/>
  <c r="I87" i="18"/>
  <c r="I88" i="18"/>
  <c r="I89" i="18"/>
  <c r="I90" i="18"/>
  <c r="I91" i="18"/>
  <c r="I92" i="18"/>
  <c r="I93" i="18"/>
  <c r="I94" i="18"/>
  <c r="I95" i="18"/>
  <c r="I96" i="18"/>
  <c r="I97" i="18"/>
  <c r="I98" i="18"/>
  <c r="I99" i="18"/>
  <c r="I100" i="18"/>
  <c r="I101" i="18"/>
  <c r="I102" i="18"/>
  <c r="I103" i="18"/>
  <c r="I104" i="18"/>
  <c r="I105" i="18"/>
  <c r="I106" i="18"/>
  <c r="I107" i="18"/>
  <c r="I108" i="18"/>
  <c r="I109" i="18"/>
  <c r="I110" i="18"/>
  <c r="I111" i="18"/>
  <c r="I112" i="18"/>
  <c r="I113" i="18"/>
  <c r="I114" i="18"/>
  <c r="I115" i="18"/>
  <c r="I116" i="18"/>
  <c r="I117" i="18"/>
  <c r="I118" i="18"/>
  <c r="I119" i="18"/>
  <c r="I120" i="18"/>
  <c r="I121" i="18"/>
  <c r="I122" i="18"/>
  <c r="I123" i="18"/>
  <c r="I124" i="18"/>
  <c r="I125" i="18"/>
  <c r="I126" i="18"/>
  <c r="I127" i="18"/>
  <c r="I128" i="18"/>
  <c r="I129" i="18"/>
  <c r="I130" i="18"/>
  <c r="I131" i="18"/>
  <c r="I132" i="18"/>
  <c r="I133" i="18"/>
  <c r="I134" i="18"/>
  <c r="I135" i="18"/>
  <c r="I136" i="18"/>
  <c r="I137" i="18"/>
  <c r="I138" i="18"/>
  <c r="I139" i="18"/>
  <c r="I140" i="18"/>
  <c r="I141" i="18"/>
  <c r="I142" i="18"/>
  <c r="I143" i="18"/>
  <c r="I144" i="18"/>
  <c r="I145" i="18"/>
  <c r="I146" i="18"/>
  <c r="I147" i="18"/>
  <c r="I148" i="18"/>
  <c r="I149" i="18"/>
  <c r="I150" i="18"/>
  <c r="I151" i="18"/>
  <c r="I152" i="18"/>
  <c r="I153" i="18"/>
  <c r="I154" i="18"/>
  <c r="I155" i="18"/>
  <c r="I156" i="18"/>
  <c r="I157" i="18"/>
  <c r="I158" i="18"/>
  <c r="I159" i="18"/>
  <c r="I160" i="18"/>
  <c r="I161" i="18"/>
  <c r="I162" i="18"/>
  <c r="I163" i="18"/>
  <c r="I164" i="18"/>
  <c r="I165" i="18"/>
  <c r="I166" i="18"/>
  <c r="I167" i="18"/>
  <c r="I168" i="18"/>
  <c r="I169" i="18"/>
  <c r="I170" i="18"/>
  <c r="I171" i="18"/>
  <c r="I172" i="18"/>
  <c r="I173" i="18"/>
  <c r="I174" i="18"/>
  <c r="I175" i="18"/>
  <c r="I176" i="18"/>
  <c r="I177" i="18"/>
  <c r="I178" i="18"/>
  <c r="I179" i="18"/>
  <c r="I180" i="18"/>
  <c r="I181" i="18"/>
  <c r="I182" i="18"/>
  <c r="I183" i="18"/>
  <c r="I184" i="18"/>
  <c r="I185" i="18"/>
  <c r="I186" i="18"/>
  <c r="I187" i="18"/>
  <c r="I188" i="18"/>
  <c r="I189" i="18"/>
  <c r="I190" i="18"/>
  <c r="I191" i="18"/>
  <c r="I192" i="18"/>
  <c r="I193" i="18"/>
  <c r="I194" i="18"/>
  <c r="I195" i="18"/>
  <c r="I196" i="18"/>
  <c r="I197" i="18"/>
  <c r="I198" i="18"/>
  <c r="I199" i="18"/>
  <c r="I200" i="18"/>
  <c r="I201" i="18"/>
  <c r="I202" i="18"/>
  <c r="I203" i="18"/>
  <c r="I204" i="18"/>
  <c r="I205" i="18"/>
  <c r="I206" i="18"/>
  <c r="I207" i="18"/>
  <c r="I208" i="18"/>
  <c r="I209" i="18"/>
  <c r="I210" i="18"/>
  <c r="I211" i="18"/>
  <c r="I212" i="18"/>
  <c r="I213" i="18"/>
  <c r="I214" i="18"/>
  <c r="I215" i="18"/>
  <c r="I216" i="18"/>
  <c r="I217" i="18"/>
  <c r="I218" i="18"/>
  <c r="I219" i="18"/>
  <c r="I220" i="18"/>
  <c r="I221" i="18"/>
  <c r="I222" i="18"/>
  <c r="I223" i="18"/>
  <c r="I224" i="18"/>
  <c r="I225" i="18"/>
  <c r="I226" i="18"/>
  <c r="I227" i="18"/>
  <c r="I228" i="18"/>
  <c r="I229" i="18"/>
  <c r="I230" i="18"/>
  <c r="I231" i="18"/>
  <c r="I232" i="18"/>
  <c r="I233" i="18"/>
  <c r="I234" i="18"/>
  <c r="I235" i="18"/>
  <c r="I236" i="18"/>
  <c r="I237" i="18"/>
  <c r="I238" i="18"/>
  <c r="I239" i="18"/>
  <c r="I240" i="18"/>
  <c r="I241" i="18"/>
  <c r="I242" i="18"/>
  <c r="I243" i="18"/>
  <c r="I244" i="18"/>
  <c r="I245" i="18"/>
  <c r="I246" i="18"/>
  <c r="I247" i="18"/>
  <c r="I248" i="18"/>
  <c r="I249" i="18"/>
  <c r="I250" i="18"/>
  <c r="I251" i="18"/>
  <c r="I252" i="18"/>
  <c r="I253" i="18"/>
  <c r="I254" i="18"/>
  <c r="I255" i="18"/>
  <c r="I256" i="18"/>
  <c r="I257" i="18"/>
  <c r="I258" i="18"/>
  <c r="I259" i="18"/>
  <c r="J12" i="17"/>
  <c r="J13" i="17"/>
  <c r="J14" i="17"/>
  <c r="J15" i="17"/>
  <c r="J16" i="17"/>
  <c r="J17" i="17"/>
  <c r="J18" i="17"/>
  <c r="J19" i="17"/>
  <c r="J20" i="17"/>
  <c r="J21" i="17"/>
  <c r="J22" i="17"/>
  <c r="J23" i="17"/>
  <c r="J24" i="17"/>
  <c r="J25" i="17"/>
  <c r="J26" i="17"/>
  <c r="J27" i="17"/>
  <c r="J28" i="17"/>
  <c r="J29" i="17"/>
  <c r="J30" i="17"/>
  <c r="J31" i="17"/>
  <c r="J32" i="17"/>
  <c r="J33" i="17"/>
  <c r="J34" i="17"/>
  <c r="J35" i="17"/>
  <c r="J36" i="17"/>
  <c r="J37" i="17"/>
  <c r="J38" i="17"/>
  <c r="J39" i="17"/>
  <c r="J40" i="17"/>
  <c r="J41" i="17"/>
  <c r="J42" i="17"/>
  <c r="J43" i="17"/>
  <c r="J44" i="17"/>
  <c r="J45" i="17"/>
  <c r="J46" i="17"/>
  <c r="J47" i="17"/>
  <c r="J48" i="17"/>
  <c r="J49" i="17"/>
  <c r="J50" i="17"/>
  <c r="J51" i="17"/>
  <c r="J52" i="17"/>
  <c r="J53" i="17"/>
  <c r="J54" i="17"/>
  <c r="J55" i="17"/>
  <c r="J56" i="17"/>
  <c r="J57" i="17"/>
  <c r="J58" i="17"/>
  <c r="J59" i="17"/>
  <c r="J60" i="17"/>
  <c r="J61" i="17"/>
  <c r="J62" i="17"/>
  <c r="J63" i="17"/>
  <c r="J64" i="17"/>
  <c r="J65" i="17"/>
  <c r="J66" i="17"/>
  <c r="J67" i="17"/>
  <c r="J68" i="17"/>
  <c r="J69" i="17"/>
  <c r="J70" i="17"/>
  <c r="J71" i="17"/>
  <c r="J72" i="17"/>
  <c r="J73" i="17"/>
  <c r="J74" i="17"/>
  <c r="J75" i="17"/>
  <c r="J76" i="17"/>
  <c r="J77" i="17"/>
  <c r="J78" i="17"/>
  <c r="J79" i="17"/>
  <c r="J80" i="17"/>
  <c r="J81" i="17"/>
  <c r="J82" i="17"/>
  <c r="J83" i="17"/>
  <c r="J84" i="17"/>
  <c r="J85" i="17"/>
  <c r="J86" i="17"/>
  <c r="J87" i="17"/>
  <c r="J88" i="17"/>
  <c r="J89" i="17"/>
  <c r="J90" i="17"/>
  <c r="J91" i="17"/>
  <c r="J92" i="17"/>
  <c r="J93" i="17"/>
  <c r="J94" i="17"/>
  <c r="J95" i="17"/>
  <c r="J96" i="17"/>
  <c r="J97" i="17"/>
  <c r="J98" i="17"/>
  <c r="J99" i="17"/>
  <c r="J100" i="17"/>
  <c r="J101" i="17"/>
  <c r="J102" i="17"/>
  <c r="J103" i="17"/>
  <c r="J104" i="17"/>
  <c r="J105" i="17"/>
  <c r="J106" i="17"/>
  <c r="J107" i="17"/>
  <c r="J108" i="17"/>
  <c r="J109" i="17"/>
  <c r="J110" i="17"/>
  <c r="J111" i="17"/>
  <c r="J112" i="17"/>
  <c r="J113" i="17"/>
  <c r="J114" i="17"/>
  <c r="J115" i="17"/>
  <c r="J116" i="17"/>
  <c r="J117" i="17"/>
  <c r="J118" i="17"/>
  <c r="J119" i="17"/>
  <c r="J120" i="17"/>
  <c r="J121" i="17"/>
  <c r="J122" i="17"/>
  <c r="J123" i="17"/>
  <c r="J124" i="17"/>
  <c r="J125" i="17"/>
  <c r="J126" i="17"/>
  <c r="J127" i="17"/>
  <c r="J128" i="17"/>
  <c r="J129" i="17"/>
  <c r="J130" i="17"/>
  <c r="J131" i="17"/>
  <c r="J132" i="17"/>
  <c r="J133" i="17"/>
  <c r="J134" i="17"/>
  <c r="J135" i="17"/>
  <c r="J136" i="17"/>
  <c r="J137" i="17"/>
  <c r="J138" i="17"/>
  <c r="J139" i="17"/>
  <c r="J140" i="17"/>
  <c r="J141" i="17"/>
  <c r="J142" i="17"/>
  <c r="J143" i="17"/>
  <c r="J144" i="17"/>
  <c r="J145" i="17"/>
  <c r="J146" i="17"/>
  <c r="J147" i="17"/>
  <c r="J148" i="17"/>
  <c r="J149" i="17"/>
  <c r="J150" i="17"/>
  <c r="J151" i="17"/>
  <c r="J152" i="17"/>
  <c r="J153" i="17"/>
  <c r="J154" i="17"/>
  <c r="J155" i="17"/>
  <c r="J156" i="17"/>
  <c r="J157" i="17"/>
  <c r="J158" i="17"/>
  <c r="J159" i="17"/>
  <c r="J160" i="17"/>
  <c r="J161" i="17"/>
  <c r="J162" i="17"/>
  <c r="J163" i="17"/>
  <c r="J164" i="17"/>
  <c r="J165" i="17"/>
  <c r="J166" i="17"/>
  <c r="J167" i="17"/>
  <c r="J168" i="17"/>
  <c r="J169" i="17"/>
  <c r="J170" i="17"/>
  <c r="J171" i="17"/>
  <c r="J172" i="17"/>
  <c r="J173" i="17"/>
  <c r="J174" i="17"/>
  <c r="J175" i="17"/>
  <c r="J176" i="17"/>
  <c r="J177" i="17"/>
  <c r="J178" i="17"/>
  <c r="J179" i="17"/>
  <c r="J180" i="17"/>
  <c r="J181" i="17"/>
  <c r="J182" i="17"/>
  <c r="J183" i="17"/>
  <c r="J184" i="17"/>
  <c r="J185" i="17"/>
  <c r="J186" i="17"/>
  <c r="J187" i="17"/>
  <c r="J188" i="17"/>
  <c r="J189" i="17"/>
  <c r="J190" i="17"/>
  <c r="J191" i="17"/>
  <c r="J192" i="17"/>
  <c r="J193" i="17"/>
  <c r="J194" i="17"/>
  <c r="J195" i="17"/>
  <c r="J196" i="17"/>
  <c r="J197" i="17"/>
  <c r="J198" i="17"/>
  <c r="J199" i="17"/>
  <c r="J200" i="17"/>
  <c r="J201" i="17"/>
  <c r="J202" i="17"/>
  <c r="J203" i="17"/>
  <c r="J204" i="17"/>
  <c r="J205" i="17"/>
  <c r="J206" i="17"/>
  <c r="J207" i="17"/>
  <c r="J208" i="17"/>
  <c r="J209" i="17"/>
  <c r="J210" i="17"/>
  <c r="J211" i="17"/>
  <c r="J212" i="17"/>
  <c r="J213" i="17"/>
  <c r="J214" i="17"/>
  <c r="J215" i="17"/>
  <c r="J216" i="17"/>
  <c r="J217" i="17"/>
  <c r="J218" i="17"/>
  <c r="J219" i="17"/>
  <c r="J220" i="17"/>
  <c r="J221" i="17"/>
  <c r="J222" i="17"/>
  <c r="J223" i="17"/>
  <c r="J224" i="17"/>
  <c r="J225" i="17"/>
  <c r="J226" i="17"/>
  <c r="J227" i="17"/>
  <c r="J228" i="17"/>
  <c r="J229" i="17"/>
  <c r="J230" i="17"/>
  <c r="J231" i="17"/>
  <c r="J232" i="17"/>
  <c r="J233" i="17"/>
  <c r="J234" i="17"/>
  <c r="J235" i="17"/>
  <c r="J236" i="17"/>
  <c r="J237" i="17"/>
  <c r="J238" i="17"/>
  <c r="J239" i="17"/>
  <c r="J240" i="17"/>
  <c r="J241" i="17"/>
  <c r="J242" i="17"/>
  <c r="J243" i="17"/>
  <c r="J244" i="17"/>
  <c r="J245" i="17"/>
  <c r="J246" i="17"/>
  <c r="J247" i="17"/>
  <c r="J248" i="17"/>
  <c r="J249" i="17"/>
  <c r="J250" i="17"/>
  <c r="J251" i="17"/>
  <c r="J252" i="17"/>
  <c r="J253" i="17"/>
  <c r="J254" i="17"/>
  <c r="J255" i="17"/>
  <c r="J256" i="17"/>
  <c r="J257" i="17"/>
  <c r="J258" i="17"/>
  <c r="J259" i="17"/>
  <c r="J260" i="17"/>
  <c r="J261" i="17"/>
  <c r="J262" i="17"/>
  <c r="J263" i="17"/>
  <c r="J264" i="17"/>
  <c r="J265" i="17"/>
  <c r="J266" i="17"/>
  <c r="J267" i="17"/>
  <c r="J268" i="17"/>
  <c r="J269" i="17"/>
  <c r="J270" i="17"/>
  <c r="J271" i="17"/>
  <c r="J272" i="17"/>
  <c r="J273" i="17"/>
  <c r="J274" i="17"/>
  <c r="J275" i="17"/>
  <c r="J276" i="17"/>
  <c r="J277" i="17"/>
  <c r="J278" i="17"/>
  <c r="J279" i="17"/>
  <c r="J280" i="17"/>
  <c r="J281" i="17"/>
  <c r="J282" i="17"/>
  <c r="J283" i="17"/>
  <c r="J284" i="17"/>
  <c r="J285" i="17"/>
  <c r="J286" i="17"/>
  <c r="J287" i="17"/>
  <c r="J288" i="17"/>
  <c r="J289" i="17"/>
  <c r="J290" i="17"/>
  <c r="J291" i="17"/>
  <c r="J292" i="17"/>
  <c r="J293" i="17"/>
  <c r="J294" i="17"/>
  <c r="J295" i="17"/>
  <c r="J296" i="17"/>
  <c r="J297" i="17"/>
  <c r="J298" i="17"/>
  <c r="J299" i="17"/>
  <c r="J300" i="17"/>
  <c r="J301" i="17"/>
  <c r="J302" i="17"/>
  <c r="J303" i="17"/>
  <c r="J304" i="17"/>
  <c r="J305" i="17"/>
  <c r="J306" i="17"/>
  <c r="J307" i="17"/>
  <c r="J308" i="17"/>
  <c r="J309" i="17"/>
  <c r="J310" i="17"/>
  <c r="J311" i="17"/>
  <c r="J312" i="17"/>
  <c r="J313" i="17"/>
  <c r="J314" i="17"/>
  <c r="J315" i="17"/>
  <c r="J316" i="17"/>
  <c r="J317" i="17"/>
  <c r="J318" i="17"/>
  <c r="J319" i="17"/>
  <c r="J320" i="17"/>
  <c r="J321" i="17"/>
  <c r="J322" i="17"/>
  <c r="J323" i="17"/>
  <c r="J324" i="17"/>
  <c r="J325" i="17"/>
  <c r="J326" i="17"/>
  <c r="J327" i="17"/>
  <c r="J328" i="17"/>
  <c r="J329" i="17"/>
  <c r="J330" i="17"/>
  <c r="J331" i="17"/>
  <c r="J332" i="17"/>
  <c r="J333" i="17"/>
  <c r="J334" i="17"/>
  <c r="J335" i="17"/>
  <c r="J336" i="17"/>
  <c r="J337" i="17"/>
  <c r="J338" i="17"/>
  <c r="J339" i="17"/>
  <c r="J340" i="17"/>
  <c r="J341" i="17"/>
  <c r="J342" i="17"/>
  <c r="J343" i="17"/>
  <c r="J344" i="17"/>
  <c r="J345" i="17"/>
  <c r="J346" i="17"/>
  <c r="J347" i="17"/>
  <c r="J348" i="17"/>
  <c r="J349" i="17"/>
  <c r="J350" i="17"/>
  <c r="J351" i="17"/>
  <c r="J352" i="17"/>
  <c r="J353" i="17"/>
  <c r="K15" i="19"/>
  <c r="K16" i="19"/>
  <c r="K17" i="19"/>
  <c r="L17" i="19" s="1"/>
  <c r="K18" i="19"/>
  <c r="K19" i="19"/>
  <c r="K20" i="19"/>
  <c r="K21" i="19"/>
  <c r="K22" i="19"/>
  <c r="K23" i="19"/>
  <c r="L23" i="19" s="1"/>
  <c r="K24" i="19"/>
  <c r="K25" i="19"/>
  <c r="K26" i="19"/>
  <c r="K27" i="19"/>
  <c r="K28" i="19"/>
  <c r="K29" i="19"/>
  <c r="L29" i="19" s="1"/>
  <c r="K30" i="19"/>
  <c r="K31" i="19"/>
  <c r="K32" i="19"/>
  <c r="K33" i="19"/>
  <c r="K34" i="19"/>
  <c r="K35" i="19"/>
  <c r="L35" i="19" s="1"/>
  <c r="K36" i="19"/>
  <c r="K37" i="19"/>
  <c r="K38" i="19"/>
  <c r="K39" i="19"/>
  <c r="K40" i="19"/>
  <c r="K41" i="19"/>
  <c r="L41" i="19" s="1"/>
  <c r="K42" i="19"/>
  <c r="K43" i="19"/>
  <c r="K44" i="19"/>
  <c r="K45" i="19"/>
  <c r="K46" i="19"/>
  <c r="K47" i="19"/>
  <c r="L47" i="19" s="1"/>
  <c r="K48" i="19"/>
  <c r="K49" i="19"/>
  <c r="K50" i="19"/>
  <c r="K51" i="19"/>
  <c r="K52" i="19"/>
  <c r="K53" i="19"/>
  <c r="L53" i="19" s="1"/>
  <c r="K54" i="19"/>
  <c r="K55" i="19"/>
  <c r="K56" i="19"/>
  <c r="K57" i="19"/>
  <c r="K58" i="19"/>
  <c r="K59" i="19"/>
  <c r="L59" i="19" s="1"/>
  <c r="K60" i="19"/>
  <c r="K61" i="19"/>
  <c r="K62" i="19"/>
  <c r="K63" i="19"/>
  <c r="K64" i="19"/>
  <c r="K65" i="19"/>
  <c r="L65" i="19" s="1"/>
  <c r="K66" i="19"/>
  <c r="K67" i="19"/>
  <c r="K68" i="19"/>
  <c r="K69" i="19"/>
  <c r="K70" i="19"/>
  <c r="K71" i="19"/>
  <c r="L71" i="19" s="1"/>
  <c r="K72" i="19"/>
  <c r="K73" i="19"/>
  <c r="K74" i="19"/>
  <c r="K75" i="19"/>
  <c r="K76" i="19"/>
  <c r="K77" i="19"/>
  <c r="L77" i="19" s="1"/>
  <c r="K78" i="19"/>
  <c r="K79" i="19"/>
  <c r="K80" i="19"/>
  <c r="K81" i="19"/>
  <c r="K82" i="19"/>
  <c r="K83" i="19"/>
  <c r="L83" i="19" s="1"/>
  <c r="K84" i="19"/>
  <c r="K85" i="19"/>
  <c r="K86" i="19"/>
  <c r="K87" i="19"/>
  <c r="K88" i="19"/>
  <c r="K89" i="19"/>
  <c r="L89" i="19" s="1"/>
  <c r="K90" i="19"/>
  <c r="K91" i="19"/>
  <c r="K92" i="19"/>
  <c r="K93" i="19"/>
  <c r="K94" i="19"/>
  <c r="K95" i="19"/>
  <c r="L95" i="19" s="1"/>
  <c r="K96" i="19"/>
  <c r="K97" i="19"/>
  <c r="K98" i="19"/>
  <c r="K99" i="19"/>
  <c r="K100" i="19"/>
  <c r="K101" i="19"/>
  <c r="L101" i="19" s="1"/>
  <c r="K102" i="19"/>
  <c r="K103" i="19"/>
  <c r="K104" i="19"/>
  <c r="K105" i="19"/>
  <c r="K106" i="19"/>
  <c r="K107" i="19"/>
  <c r="L107" i="19" s="1"/>
  <c r="K108" i="19"/>
  <c r="K109" i="19"/>
  <c r="K110" i="19"/>
  <c r="K111" i="19"/>
  <c r="K112" i="19"/>
  <c r="K113" i="19"/>
  <c r="L113" i="19" s="1"/>
  <c r="K114" i="19"/>
  <c r="K115" i="19"/>
  <c r="K116" i="19"/>
  <c r="K117" i="19"/>
  <c r="K118" i="19"/>
  <c r="K119" i="19"/>
  <c r="L119" i="19" s="1"/>
  <c r="K120" i="19"/>
  <c r="K121" i="19"/>
  <c r="K122" i="19"/>
  <c r="K123" i="19"/>
  <c r="K124" i="19"/>
  <c r="K125" i="19"/>
  <c r="L125" i="19" s="1"/>
  <c r="K126" i="19"/>
  <c r="K127" i="19"/>
  <c r="K128" i="19"/>
  <c r="K129" i="19"/>
  <c r="K130" i="19"/>
  <c r="K131" i="19"/>
  <c r="L131" i="19" s="1"/>
  <c r="K132" i="19"/>
  <c r="K133" i="19"/>
  <c r="K134" i="19"/>
  <c r="K135" i="19"/>
  <c r="K136" i="19"/>
  <c r="K137" i="19"/>
  <c r="L137" i="19" s="1"/>
  <c r="K138" i="19"/>
  <c r="K139" i="19"/>
  <c r="K140" i="19"/>
  <c r="K141" i="19"/>
  <c r="K142" i="19"/>
  <c r="K143" i="19"/>
  <c r="L143" i="19" s="1"/>
  <c r="K144" i="19"/>
  <c r="K145" i="19"/>
  <c r="K146" i="19"/>
  <c r="K147" i="19"/>
  <c r="K148" i="19"/>
  <c r="K149" i="19"/>
  <c r="L149" i="19" s="1"/>
  <c r="K150" i="19"/>
  <c r="K151" i="19"/>
  <c r="K152" i="19"/>
  <c r="K153" i="19"/>
  <c r="K154" i="19"/>
  <c r="K155" i="19"/>
  <c r="L155" i="19" s="1"/>
  <c r="K156" i="19"/>
  <c r="K157" i="19"/>
  <c r="K158" i="19"/>
  <c r="K159" i="19"/>
  <c r="K160" i="19"/>
  <c r="K161" i="19"/>
  <c r="L161" i="19" s="1"/>
  <c r="K162" i="19"/>
  <c r="K163" i="19"/>
  <c r="K164" i="19"/>
  <c r="K165" i="19"/>
  <c r="K166" i="19"/>
  <c r="K167" i="19"/>
  <c r="L167" i="19" s="1"/>
  <c r="K168" i="19"/>
  <c r="K169" i="19"/>
  <c r="K170" i="19"/>
  <c r="K171" i="19"/>
  <c r="K172" i="19"/>
  <c r="K173" i="19"/>
  <c r="L173" i="19" s="1"/>
  <c r="K174" i="19"/>
  <c r="K175" i="19"/>
  <c r="K176" i="19"/>
  <c r="K177" i="19"/>
  <c r="K178" i="19"/>
  <c r="K179" i="19"/>
  <c r="L179" i="19" s="1"/>
  <c r="K180" i="19"/>
  <c r="K181" i="19"/>
  <c r="K182" i="19"/>
  <c r="K183" i="19"/>
  <c r="J15" i="19"/>
  <c r="L15" i="19" s="1"/>
  <c r="J16" i="19"/>
  <c r="L16" i="19" s="1"/>
  <c r="J17" i="19"/>
  <c r="J18" i="19"/>
  <c r="L18" i="19" s="1"/>
  <c r="J19" i="19"/>
  <c r="L19" i="19" s="1"/>
  <c r="J20" i="19"/>
  <c r="L20" i="19" s="1"/>
  <c r="J21" i="19"/>
  <c r="L21" i="19" s="1"/>
  <c r="J22" i="19"/>
  <c r="L22" i="19" s="1"/>
  <c r="J23" i="19"/>
  <c r="J24" i="19"/>
  <c r="L24" i="19" s="1"/>
  <c r="J25" i="19"/>
  <c r="L25" i="19" s="1"/>
  <c r="J26" i="19"/>
  <c r="L26" i="19" s="1"/>
  <c r="J27" i="19"/>
  <c r="L27" i="19" s="1"/>
  <c r="J28" i="19"/>
  <c r="L28" i="19" s="1"/>
  <c r="J29" i="19"/>
  <c r="J30" i="19"/>
  <c r="L30" i="19" s="1"/>
  <c r="J31" i="19"/>
  <c r="L31" i="19" s="1"/>
  <c r="J32" i="19"/>
  <c r="L32" i="19" s="1"/>
  <c r="J33" i="19"/>
  <c r="L33" i="19" s="1"/>
  <c r="J34" i="19"/>
  <c r="L34" i="19" s="1"/>
  <c r="J35" i="19"/>
  <c r="J36" i="19"/>
  <c r="L36" i="19" s="1"/>
  <c r="J37" i="19"/>
  <c r="L37" i="19" s="1"/>
  <c r="J38" i="19"/>
  <c r="L38" i="19" s="1"/>
  <c r="J39" i="19"/>
  <c r="L39" i="19" s="1"/>
  <c r="J40" i="19"/>
  <c r="L40" i="19" s="1"/>
  <c r="J41" i="19"/>
  <c r="J42" i="19"/>
  <c r="L42" i="19" s="1"/>
  <c r="J43" i="19"/>
  <c r="L43" i="19" s="1"/>
  <c r="J44" i="19"/>
  <c r="L44" i="19" s="1"/>
  <c r="J45" i="19"/>
  <c r="L45" i="19" s="1"/>
  <c r="J46" i="19"/>
  <c r="L46" i="19" s="1"/>
  <c r="J47" i="19"/>
  <c r="J48" i="19"/>
  <c r="L48" i="19" s="1"/>
  <c r="J49" i="19"/>
  <c r="L49" i="19" s="1"/>
  <c r="J50" i="19"/>
  <c r="L50" i="19" s="1"/>
  <c r="J51" i="19"/>
  <c r="L51" i="19" s="1"/>
  <c r="J52" i="19"/>
  <c r="L52" i="19" s="1"/>
  <c r="J53" i="19"/>
  <c r="J54" i="19"/>
  <c r="L54" i="19" s="1"/>
  <c r="J55" i="19"/>
  <c r="L55" i="19" s="1"/>
  <c r="J56" i="19"/>
  <c r="L56" i="19" s="1"/>
  <c r="J57" i="19"/>
  <c r="L57" i="19" s="1"/>
  <c r="J58" i="19"/>
  <c r="L58" i="19" s="1"/>
  <c r="J59" i="19"/>
  <c r="J60" i="19"/>
  <c r="L60" i="19" s="1"/>
  <c r="J61" i="19"/>
  <c r="L61" i="19" s="1"/>
  <c r="J62" i="19"/>
  <c r="L62" i="19" s="1"/>
  <c r="J63" i="19"/>
  <c r="L63" i="19" s="1"/>
  <c r="J64" i="19"/>
  <c r="L64" i="19" s="1"/>
  <c r="J65" i="19"/>
  <c r="J66" i="19"/>
  <c r="L66" i="19" s="1"/>
  <c r="J67" i="19"/>
  <c r="L67" i="19" s="1"/>
  <c r="J68" i="19"/>
  <c r="L68" i="19" s="1"/>
  <c r="J69" i="19"/>
  <c r="L69" i="19" s="1"/>
  <c r="J70" i="19"/>
  <c r="L70" i="19" s="1"/>
  <c r="J71" i="19"/>
  <c r="J72" i="19"/>
  <c r="L72" i="19" s="1"/>
  <c r="J73" i="19"/>
  <c r="L73" i="19" s="1"/>
  <c r="J74" i="19"/>
  <c r="L74" i="19" s="1"/>
  <c r="J75" i="19"/>
  <c r="L75" i="19" s="1"/>
  <c r="J76" i="19"/>
  <c r="L76" i="19" s="1"/>
  <c r="J77" i="19"/>
  <c r="J78" i="19"/>
  <c r="L78" i="19" s="1"/>
  <c r="J79" i="19"/>
  <c r="L79" i="19" s="1"/>
  <c r="J80" i="19"/>
  <c r="L80" i="19" s="1"/>
  <c r="J81" i="19"/>
  <c r="L81" i="19" s="1"/>
  <c r="J82" i="19"/>
  <c r="L82" i="19" s="1"/>
  <c r="J83" i="19"/>
  <c r="J84" i="19"/>
  <c r="L84" i="19" s="1"/>
  <c r="J85" i="19"/>
  <c r="L85" i="19" s="1"/>
  <c r="J86" i="19"/>
  <c r="L86" i="19" s="1"/>
  <c r="J87" i="19"/>
  <c r="L87" i="19" s="1"/>
  <c r="J88" i="19"/>
  <c r="L88" i="19" s="1"/>
  <c r="J89" i="19"/>
  <c r="J90" i="19"/>
  <c r="L90" i="19" s="1"/>
  <c r="J91" i="19"/>
  <c r="L91" i="19" s="1"/>
  <c r="J92" i="19"/>
  <c r="L92" i="19" s="1"/>
  <c r="J93" i="19"/>
  <c r="L93" i="19" s="1"/>
  <c r="J94" i="19"/>
  <c r="L94" i="19" s="1"/>
  <c r="J95" i="19"/>
  <c r="J96" i="19"/>
  <c r="L96" i="19" s="1"/>
  <c r="J97" i="19"/>
  <c r="L97" i="19" s="1"/>
  <c r="J98" i="19"/>
  <c r="L98" i="19" s="1"/>
  <c r="J99" i="19"/>
  <c r="L99" i="19" s="1"/>
  <c r="J100" i="19"/>
  <c r="L100" i="19" s="1"/>
  <c r="J101" i="19"/>
  <c r="J102" i="19"/>
  <c r="L102" i="19" s="1"/>
  <c r="J103" i="19"/>
  <c r="L103" i="19" s="1"/>
  <c r="J104" i="19"/>
  <c r="L104" i="19" s="1"/>
  <c r="J105" i="19"/>
  <c r="L105" i="19" s="1"/>
  <c r="J106" i="19"/>
  <c r="L106" i="19" s="1"/>
  <c r="J107" i="19"/>
  <c r="J108" i="19"/>
  <c r="L108" i="19" s="1"/>
  <c r="J109" i="19"/>
  <c r="L109" i="19" s="1"/>
  <c r="J110" i="19"/>
  <c r="L110" i="19" s="1"/>
  <c r="J111" i="19"/>
  <c r="L111" i="19" s="1"/>
  <c r="J112" i="19"/>
  <c r="L112" i="19" s="1"/>
  <c r="J113" i="19"/>
  <c r="J114" i="19"/>
  <c r="L114" i="19" s="1"/>
  <c r="J115" i="19"/>
  <c r="L115" i="19" s="1"/>
  <c r="J116" i="19"/>
  <c r="L116" i="19" s="1"/>
  <c r="J117" i="19"/>
  <c r="L117" i="19" s="1"/>
  <c r="J118" i="19"/>
  <c r="L118" i="19" s="1"/>
  <c r="J119" i="19"/>
  <c r="J120" i="19"/>
  <c r="L120" i="19" s="1"/>
  <c r="J121" i="19"/>
  <c r="L121" i="19" s="1"/>
  <c r="J122" i="19"/>
  <c r="L122" i="19" s="1"/>
  <c r="J123" i="19"/>
  <c r="L123" i="19" s="1"/>
  <c r="J124" i="19"/>
  <c r="L124" i="19" s="1"/>
  <c r="J125" i="19"/>
  <c r="J126" i="19"/>
  <c r="L126" i="19" s="1"/>
  <c r="J127" i="19"/>
  <c r="L127" i="19" s="1"/>
  <c r="J128" i="19"/>
  <c r="L128" i="19" s="1"/>
  <c r="J129" i="19"/>
  <c r="L129" i="19" s="1"/>
  <c r="J130" i="19"/>
  <c r="L130" i="19" s="1"/>
  <c r="J131" i="19"/>
  <c r="J132" i="19"/>
  <c r="L132" i="19" s="1"/>
  <c r="J133" i="19"/>
  <c r="L133" i="19" s="1"/>
  <c r="J134" i="19"/>
  <c r="L134" i="19" s="1"/>
  <c r="J135" i="19"/>
  <c r="L135" i="19" s="1"/>
  <c r="J136" i="19"/>
  <c r="L136" i="19" s="1"/>
  <c r="J137" i="19"/>
  <c r="J138" i="19"/>
  <c r="L138" i="19" s="1"/>
  <c r="J139" i="19"/>
  <c r="L139" i="19" s="1"/>
  <c r="J140" i="19"/>
  <c r="L140" i="19" s="1"/>
  <c r="J141" i="19"/>
  <c r="L141" i="19" s="1"/>
  <c r="J142" i="19"/>
  <c r="L142" i="19" s="1"/>
  <c r="J143" i="19"/>
  <c r="J144" i="19"/>
  <c r="L144" i="19" s="1"/>
  <c r="J145" i="19"/>
  <c r="L145" i="19" s="1"/>
  <c r="J146" i="19"/>
  <c r="L146" i="19" s="1"/>
  <c r="J147" i="19"/>
  <c r="L147" i="19" s="1"/>
  <c r="J148" i="19"/>
  <c r="L148" i="19" s="1"/>
  <c r="J149" i="19"/>
  <c r="J150" i="19"/>
  <c r="L150" i="19" s="1"/>
  <c r="J151" i="19"/>
  <c r="L151" i="19" s="1"/>
  <c r="J152" i="19"/>
  <c r="L152" i="19" s="1"/>
  <c r="J153" i="19"/>
  <c r="L153" i="19" s="1"/>
  <c r="J154" i="19"/>
  <c r="L154" i="19" s="1"/>
  <c r="J155" i="19"/>
  <c r="J156" i="19"/>
  <c r="L156" i="19" s="1"/>
  <c r="J157" i="19"/>
  <c r="L157" i="19" s="1"/>
  <c r="J158" i="19"/>
  <c r="L158" i="19" s="1"/>
  <c r="J159" i="19"/>
  <c r="L159" i="19" s="1"/>
  <c r="J160" i="19"/>
  <c r="L160" i="19" s="1"/>
  <c r="J161" i="19"/>
  <c r="J162" i="19"/>
  <c r="L162" i="19" s="1"/>
  <c r="J163" i="19"/>
  <c r="L163" i="19" s="1"/>
  <c r="J164" i="19"/>
  <c r="L164" i="19" s="1"/>
  <c r="J165" i="19"/>
  <c r="L165" i="19" s="1"/>
  <c r="J166" i="19"/>
  <c r="L166" i="19" s="1"/>
  <c r="J167" i="19"/>
  <c r="J168" i="19"/>
  <c r="L168" i="19" s="1"/>
  <c r="J169" i="19"/>
  <c r="L169" i="19" s="1"/>
  <c r="J170" i="19"/>
  <c r="L170" i="19" s="1"/>
  <c r="J171" i="19"/>
  <c r="L171" i="19" s="1"/>
  <c r="J172" i="19"/>
  <c r="L172" i="19" s="1"/>
  <c r="J173" i="19"/>
  <c r="J174" i="19"/>
  <c r="L174" i="19" s="1"/>
  <c r="J175" i="19"/>
  <c r="L175" i="19" s="1"/>
  <c r="J176" i="19"/>
  <c r="L176" i="19" s="1"/>
  <c r="J177" i="19"/>
  <c r="L177" i="19" s="1"/>
  <c r="J178" i="19"/>
  <c r="L178" i="19" s="1"/>
  <c r="J179" i="19"/>
  <c r="J180" i="19"/>
  <c r="L180" i="19" s="1"/>
  <c r="J181" i="19"/>
  <c r="L181" i="19" s="1"/>
  <c r="J182" i="19"/>
  <c r="L182" i="19" s="1"/>
  <c r="J183" i="19"/>
  <c r="L183" i="19" s="1"/>
  <c r="D16" i="10" l="1"/>
  <c r="D15" i="10"/>
  <c r="D14" i="10"/>
  <c r="D13" i="10"/>
  <c r="J11" i="17" l="1"/>
  <c r="I14" i="15"/>
  <c r="I15" i="15"/>
  <c r="I16" i="15"/>
  <c r="I17" i="15"/>
  <c r="I18" i="15"/>
  <c r="I19" i="15"/>
  <c r="I20" i="15"/>
  <c r="I21" i="15"/>
  <c r="I22" i="15"/>
  <c r="I23" i="15"/>
  <c r="I24" i="15"/>
  <c r="I25" i="15"/>
  <c r="I26" i="15"/>
  <c r="I27" i="15"/>
  <c r="I28" i="15"/>
  <c r="I29" i="15"/>
  <c r="I30" i="15"/>
  <c r="I31" i="15"/>
  <c r="I32" i="15"/>
  <c r="I33" i="15"/>
  <c r="I34" i="15"/>
  <c r="I13" i="15"/>
  <c r="K14" i="19"/>
  <c r="J14" i="19"/>
  <c r="C15" i="9" l="1"/>
  <c r="D15" i="9" s="1"/>
  <c r="C16" i="9"/>
  <c r="D16" i="9" s="1"/>
  <c r="C17" i="9"/>
  <c r="D17" i="9" s="1"/>
  <c r="C18" i="9"/>
  <c r="D18" i="9" s="1"/>
  <c r="C19" i="9"/>
  <c r="D19" i="9" s="1"/>
  <c r="C20" i="9"/>
  <c r="D20" i="9" s="1"/>
  <c r="C21" i="9"/>
  <c r="D21" i="9" s="1"/>
  <c r="C22" i="9"/>
  <c r="D22" i="9" s="1"/>
  <c r="H14" i="15"/>
  <c r="H15" i="15"/>
  <c r="H16" i="15"/>
  <c r="H17" i="15"/>
  <c r="H18" i="15"/>
  <c r="H19" i="15"/>
  <c r="H20" i="15"/>
  <c r="H21" i="15"/>
  <c r="H22" i="15"/>
  <c r="H23" i="15"/>
  <c r="H24" i="15"/>
  <c r="H25" i="15"/>
  <c r="H26" i="15"/>
  <c r="H27" i="15"/>
  <c r="H28" i="15"/>
  <c r="H29" i="15"/>
  <c r="H30" i="15"/>
  <c r="H31" i="15"/>
  <c r="H32" i="15"/>
  <c r="H33" i="15"/>
  <c r="H34" i="15"/>
  <c r="I15" i="19"/>
  <c r="I16" i="19"/>
  <c r="I17" i="19"/>
  <c r="I18" i="19"/>
  <c r="I19" i="19"/>
  <c r="I20" i="19"/>
  <c r="I21" i="19"/>
  <c r="I22" i="19"/>
  <c r="I23" i="19"/>
  <c r="I24" i="19"/>
  <c r="I25" i="19"/>
  <c r="I26" i="19"/>
  <c r="I27" i="19"/>
  <c r="I28" i="19"/>
  <c r="I29" i="19"/>
  <c r="I30" i="19"/>
  <c r="I31" i="19"/>
  <c r="I32" i="19"/>
  <c r="I33" i="19"/>
  <c r="I34" i="19"/>
  <c r="I35" i="19"/>
  <c r="I36" i="19"/>
  <c r="I37" i="19"/>
  <c r="I38" i="19"/>
  <c r="I39" i="19"/>
  <c r="I40" i="19"/>
  <c r="I41" i="19"/>
  <c r="I42" i="19"/>
  <c r="I43" i="19"/>
  <c r="I44" i="19"/>
  <c r="I45" i="19"/>
  <c r="I46" i="19"/>
  <c r="I47" i="19"/>
  <c r="I48" i="19"/>
  <c r="I49" i="19"/>
  <c r="I50" i="19"/>
  <c r="I51" i="19"/>
  <c r="I52" i="19"/>
  <c r="I53" i="19"/>
  <c r="I54" i="19"/>
  <c r="I55" i="19"/>
  <c r="I56" i="19"/>
  <c r="I57" i="19"/>
  <c r="I58" i="19"/>
  <c r="I59" i="19"/>
  <c r="I60" i="19"/>
  <c r="I61" i="19"/>
  <c r="I62" i="19"/>
  <c r="I63" i="19"/>
  <c r="I64" i="19"/>
  <c r="I65" i="19"/>
  <c r="I66" i="19"/>
  <c r="I67" i="19"/>
  <c r="I68" i="19"/>
  <c r="I69" i="19"/>
  <c r="I70" i="19"/>
  <c r="I71" i="19"/>
  <c r="I72" i="19"/>
  <c r="I73" i="19"/>
  <c r="I74" i="19"/>
  <c r="I75" i="19"/>
  <c r="I76" i="19"/>
  <c r="I77" i="19"/>
  <c r="I78" i="19"/>
  <c r="I79" i="19"/>
  <c r="I80" i="19"/>
  <c r="I81" i="19"/>
  <c r="I82" i="19"/>
  <c r="I83" i="19"/>
  <c r="I84" i="19"/>
  <c r="I85" i="19"/>
  <c r="I86" i="19"/>
  <c r="I87" i="19"/>
  <c r="I88" i="19"/>
  <c r="I89" i="19"/>
  <c r="I90" i="19"/>
  <c r="I91" i="19"/>
  <c r="I92" i="19"/>
  <c r="I93" i="19"/>
  <c r="I94" i="19"/>
  <c r="I95" i="19"/>
  <c r="I96" i="19"/>
  <c r="I97" i="19"/>
  <c r="I98" i="19"/>
  <c r="I99" i="19"/>
  <c r="I100" i="19"/>
  <c r="I101" i="19"/>
  <c r="I102" i="19"/>
  <c r="I103" i="19"/>
  <c r="I104" i="19"/>
  <c r="I105" i="19"/>
  <c r="I106" i="19"/>
  <c r="I107" i="19"/>
  <c r="I108" i="19"/>
  <c r="I109" i="19"/>
  <c r="I110" i="19"/>
  <c r="I111" i="19"/>
  <c r="I112" i="19"/>
  <c r="I113" i="19"/>
  <c r="I114" i="19"/>
  <c r="I115" i="19"/>
  <c r="I116" i="19"/>
  <c r="I117" i="19"/>
  <c r="I118" i="19"/>
  <c r="I119" i="19"/>
  <c r="I120" i="19"/>
  <c r="I121" i="19"/>
  <c r="I122" i="19"/>
  <c r="I123" i="19"/>
  <c r="I124" i="19"/>
  <c r="I125" i="19"/>
  <c r="I126" i="19"/>
  <c r="I127" i="19"/>
  <c r="I128" i="19"/>
  <c r="I129" i="19"/>
  <c r="I130" i="19"/>
  <c r="I131" i="19"/>
  <c r="I132" i="19"/>
  <c r="I133" i="19"/>
  <c r="I134" i="19"/>
  <c r="I135" i="19"/>
  <c r="I136" i="19"/>
  <c r="I137" i="19"/>
  <c r="I138" i="19"/>
  <c r="I139" i="19"/>
  <c r="I140" i="19"/>
  <c r="I141" i="19"/>
  <c r="I142" i="19"/>
  <c r="I143" i="19"/>
  <c r="I144" i="19"/>
  <c r="I145" i="19"/>
  <c r="I146" i="19"/>
  <c r="I147" i="19"/>
  <c r="I148" i="19"/>
  <c r="I149" i="19"/>
  <c r="I150" i="19"/>
  <c r="I151" i="19"/>
  <c r="I152" i="19"/>
  <c r="I153" i="19"/>
  <c r="I154" i="19"/>
  <c r="I155" i="19"/>
  <c r="I156" i="19"/>
  <c r="I157" i="19"/>
  <c r="I158" i="19"/>
  <c r="I159" i="19"/>
  <c r="I160" i="19"/>
  <c r="I161" i="19"/>
  <c r="I162" i="19"/>
  <c r="I163" i="19"/>
  <c r="I164" i="19"/>
  <c r="I165" i="19"/>
  <c r="I166" i="19"/>
  <c r="I167" i="19"/>
  <c r="I168" i="19"/>
  <c r="I169" i="19"/>
  <c r="I170" i="19"/>
  <c r="I171" i="19"/>
  <c r="I172" i="19"/>
  <c r="I173" i="19"/>
  <c r="I174" i="19"/>
  <c r="I175" i="19"/>
  <c r="I176" i="19"/>
  <c r="I177" i="19"/>
  <c r="I178" i="19"/>
  <c r="I179" i="19"/>
  <c r="I180" i="19"/>
  <c r="I181" i="19"/>
  <c r="I182" i="19"/>
  <c r="I183" i="19"/>
  <c r="C14" i="9" l="1"/>
  <c r="D14" i="9" s="1"/>
  <c r="H13" i="15"/>
  <c r="Q184" i="19" l="1"/>
  <c r="F12" i="9" s="1"/>
  <c r="P184" i="19"/>
  <c r="E12" i="9" s="1"/>
  <c r="H184" i="19"/>
  <c r="G184" i="19"/>
  <c r="L14" i="19"/>
  <c r="I14" i="19"/>
  <c r="I184" i="19" l="1"/>
  <c r="J184" i="19"/>
  <c r="C10" i="9" s="1"/>
  <c r="D10" i="9" s="1"/>
  <c r="K184" i="19"/>
  <c r="C11" i="9" s="1"/>
  <c r="D11" i="9" s="1"/>
  <c r="L184" i="19"/>
  <c r="C12" i="9" l="1"/>
  <c r="K261" i="18" l="1"/>
  <c r="J261" i="18"/>
  <c r="I11" i="18"/>
  <c r="I261" i="18" s="1"/>
  <c r="L354" i="17" l="1"/>
  <c r="K354" i="17"/>
  <c r="H354" i="17"/>
  <c r="C28" i="9"/>
  <c r="D28" i="9" s="1"/>
  <c r="C27" i="9"/>
  <c r="D27" i="9" s="1"/>
  <c r="C26" i="9"/>
  <c r="D26" i="9" s="1"/>
  <c r="K35" i="15" l="1"/>
  <c r="F23" i="9" s="1"/>
  <c r="F24" i="9" s="1"/>
  <c r="J35" i="15"/>
  <c r="H35" i="15"/>
  <c r="F29" i="9"/>
  <c r="C29" i="9"/>
  <c r="B29" i="9"/>
  <c r="B24" i="9"/>
  <c r="B12" i="9"/>
  <c r="E23" i="9" l="1"/>
  <c r="E24" i="9" s="1"/>
  <c r="I35" i="15"/>
  <c r="C23" i="9" s="1"/>
  <c r="B30" i="9"/>
  <c r="B17" i="10" s="1"/>
  <c r="E30" i="9"/>
  <c r="C12" i="10" s="1"/>
  <c r="D12" i="10" s="1"/>
  <c r="F30" i="9"/>
  <c r="D12" i="9"/>
  <c r="D29" i="9"/>
  <c r="D23" i="9" l="1"/>
  <c r="D24" i="9" s="1"/>
  <c r="C24" i="9"/>
  <c r="D17" i="10"/>
  <c r="B31" i="9"/>
  <c r="C30" i="9" l="1"/>
  <c r="D30" i="9" s="1"/>
  <c r="J354" i="17"/>
  <c r="C17" i="10"/>
</calcChain>
</file>

<file path=xl/sharedStrings.xml><?xml version="1.0" encoding="utf-8"?>
<sst xmlns="http://schemas.openxmlformats.org/spreadsheetml/2006/main" count="164" uniqueCount="119">
  <si>
    <t>TOTAL INGRESOS</t>
  </si>
  <si>
    <t>CABILDO</t>
  </si>
  <si>
    <t>PROCEDENCIA</t>
  </si>
  <si>
    <t xml:space="preserve">Financiación propia </t>
  </si>
  <si>
    <t xml:space="preserve"> Cabildo de Gran Canaria</t>
  </si>
  <si>
    <t>TOTAL GASTOS PERSONAL</t>
  </si>
  <si>
    <t>NO PROCEDE</t>
  </si>
  <si>
    <t>SUBTOTAL GASTOS CORRIENTES</t>
  </si>
  <si>
    <t>SUBTOTAL  EQUIPAMIENTOS</t>
  </si>
  <si>
    <t>Seguridad Social (empresa)</t>
  </si>
  <si>
    <r>
      <t xml:space="preserve"> Remuneración </t>
    </r>
    <r>
      <rPr>
        <sz val="6"/>
        <rFont val="Optima"/>
        <family val="2"/>
      </rPr>
      <t xml:space="preserve">(sueldo+SS trabajador+IRPF) </t>
    </r>
  </si>
  <si>
    <t>JORNADA LABORAL</t>
  </si>
  <si>
    <t>Gobierno de Canarias (especificar Consejería):</t>
  </si>
  <si>
    <t>Otra Administración Pública (especificar):</t>
  </si>
  <si>
    <t xml:space="preserve">Iniciativa privada (especificar): </t>
  </si>
  <si>
    <t>COSTES DIRECTOS</t>
  </si>
  <si>
    <t xml:space="preserve">PERSONAL                                                </t>
  </si>
  <si>
    <t>SUBTOTAL PERSONAL</t>
  </si>
  <si>
    <t>Remuneración (sueldo+SS trabajador+IRPF)</t>
  </si>
  <si>
    <t>EQUIPAMIENTO</t>
  </si>
  <si>
    <t>Suministro de energía eléctrica</t>
  </si>
  <si>
    <t>Abastecimiento de agua</t>
  </si>
  <si>
    <t>Comunicaciones (telefónicas, postales)</t>
  </si>
  <si>
    <t>Gastos de imprenta</t>
  </si>
  <si>
    <t>Equipos informáticos</t>
  </si>
  <si>
    <t>Otros (especificar)</t>
  </si>
  <si>
    <t>COSTE TOTAL DEL PROYECTO</t>
  </si>
  <si>
    <t>Material de oficina e informático no inventariable</t>
  </si>
  <si>
    <t>Mobiliario</t>
  </si>
  <si>
    <t>(Comprobación)</t>
  </si>
  <si>
    <t>GASTOS CORRIENTES</t>
  </si>
  <si>
    <t>NIF/NIE</t>
  </si>
  <si>
    <t>ABONOS</t>
  </si>
  <si>
    <t>ENTIDAD SUBVENCIONADA:</t>
  </si>
  <si>
    <t>COSTE TOTAL PRESUPUESTADO</t>
  </si>
  <si>
    <t>COSTE TOTAL EJECUTADO</t>
  </si>
  <si>
    <t>DIFERENCIA</t>
  </si>
  <si>
    <t xml:space="preserve">ENTIDAD SUBVENCIONADA: </t>
  </si>
  <si>
    <t>IMPORTE TOTAL PRESUPUESTADO</t>
  </si>
  <si>
    <t>IMPORTE TOTAL EJECUTADO</t>
  </si>
  <si>
    <t>FECHA PAGO NOMINA</t>
  </si>
  <si>
    <t>FECHA PAGO SS</t>
  </si>
  <si>
    <t>COSTE BRUTO MENSUAL</t>
  </si>
  <si>
    <t>FECHA EMISION</t>
  </si>
  <si>
    <t>DATOS DEL TRABAJADOR</t>
  </si>
  <si>
    <t>Coste total bruto mensual</t>
  </si>
  <si>
    <t>CABILDO EJECUCIÓN</t>
  </si>
  <si>
    <t>FUENTES DE FINANCIACIÓN</t>
  </si>
  <si>
    <t>ENTIDAD SOLICITANTE:</t>
  </si>
  <si>
    <t>COSTE HORA</t>
  </si>
  <si>
    <t>NOMBRE Y APELLIDOS</t>
  </si>
  <si>
    <t>IMPUTACIÓN AL PROYECTO</t>
  </si>
  <si>
    <t xml:space="preserve"> FUENTES DE FINANCIACION</t>
  </si>
  <si>
    <t>TOTAL PERSONAL IMPUTADO AL PROYECTO</t>
  </si>
  <si>
    <t xml:space="preserve">CABILDO </t>
  </si>
  <si>
    <t>CATEGORÍA PROFESIONAL</t>
  </si>
  <si>
    <t>TOTAL GASTOS PRESTACIÓN DE SERVICIOS</t>
  </si>
  <si>
    <t>DATOS DEL ACREEDOR</t>
  </si>
  <si>
    <t>Nº ORDEN</t>
  </si>
  <si>
    <t>FECHA DE EMISIÓN</t>
  </si>
  <si>
    <t>TOTAL GASTOS CORRIENTES</t>
  </si>
  <si>
    <t xml:space="preserve"> FUENTES DE FINANCIACIÓN </t>
  </si>
  <si>
    <t xml:space="preserve"> Nº DOCUMENTO</t>
  </si>
  <si>
    <t xml:space="preserve">FECHA  DE PAGO </t>
  </si>
  <si>
    <t>IMPORTE TOTAL FACTURA</t>
  </si>
  <si>
    <t>% IMPUTADO AL PROYECTO</t>
  </si>
  <si>
    <t>IMPORTE FACTURA IMPUTADO AL PROYECTO</t>
  </si>
  <si>
    <t>DETALLE DE PRESTACIÓN DE SERVICIO</t>
  </si>
  <si>
    <t>GASTOS DEL PROYECTO</t>
  </si>
  <si>
    <t xml:space="preserve"> FUENTES DE FINANCIACIÓN DEL PROYECTO</t>
  </si>
  <si>
    <t xml:space="preserve"> DETALLE DE GASTOS DE PERSONAL</t>
  </si>
  <si>
    <t>Las columnas sombreadas se rellenan automáticamente, no será necesario su cumplimentación.</t>
  </si>
  <si>
    <t>Las columnas sombreadas se rellenan automáticamente, no será necesario su cumplimentación</t>
  </si>
  <si>
    <t>Las celdas sombreadas no se tienen que rellenar puesto que se cumplimentan automáticamente</t>
  </si>
  <si>
    <r>
      <t xml:space="preserve">Prestación de Servicio </t>
    </r>
    <r>
      <rPr>
        <sz val="9"/>
        <rFont val="Optima"/>
        <family val="2"/>
      </rPr>
      <t>( Datos provenientes de la Hoja</t>
    </r>
    <r>
      <rPr>
        <b/>
        <sz val="9"/>
        <rFont val="Optima"/>
      </rPr>
      <t xml:space="preserve"> Detalle Arrendamiento de Servicio</t>
    </r>
    <r>
      <rPr>
        <sz val="9"/>
        <rFont val="Optima"/>
        <family val="2"/>
      </rPr>
      <t>)</t>
    </r>
  </si>
  <si>
    <t>SI</t>
  </si>
  <si>
    <t>NO</t>
  </si>
  <si>
    <t>SUBVENCIÓN CONCEDIDA (1)</t>
  </si>
  <si>
    <t xml:space="preserve">(1) Sombrear la celda que corresponda según sea el caso. Ejemplo: Si se ha concedido una subvención para el Gobierno de Canarias sombrearemos la celda correspondiente de la columna "SI". </t>
  </si>
  <si>
    <t>DATOS DEL BENEFICIARIO</t>
  </si>
  <si>
    <t>FINANCIACIÓN</t>
  </si>
  <si>
    <t>Municipio de Procedencia</t>
  </si>
  <si>
    <t>CONCEPTO ( Especificar cada tipo de necesidad básica)</t>
  </si>
  <si>
    <t>IMPORTE TOTAL</t>
  </si>
  <si>
    <t>TOTAL GASTOS AYUDAS CONCEDIDAS A BENEFICIARIOS</t>
  </si>
  <si>
    <t>ANEXO VIII</t>
  </si>
  <si>
    <t xml:space="preserve"> ANEXO VIII</t>
  </si>
  <si>
    <t>Auditoría</t>
  </si>
  <si>
    <t xml:space="preserve"> </t>
  </si>
  <si>
    <t xml:space="preserve">  </t>
  </si>
  <si>
    <t>Necesidades básicas de alimentación, vestimenta, higiene doméstica y personal, alojamiento, útiles y enseres necesarios para el uso y mantenimiento de la vivienda, pago de los suministros de agua y electricidad, comunidad, gastos sanitarios y/o ayudas médicas  o cualquier otro gasto de ésta índole, Especificar:</t>
  </si>
  <si>
    <t>Periodo contratación (nº meses) dedicadas al proyecto</t>
  </si>
  <si>
    <t>Nº horas/sem  contrato laboral</t>
  </si>
  <si>
    <t>% horas Imputadas al proyecto</t>
  </si>
  <si>
    <t>La columna sombreada en amarillo tiene una lista desplegable con los grupos de cotización de los trabajadores. Se debe seleccionar el grupo de cotización de cada trabajador que coincida con el dato indicado en el Anexo III</t>
  </si>
  <si>
    <t>Nº horas semanales</t>
  </si>
  <si>
    <t>Nº horas/ mensuales</t>
  </si>
  <si>
    <t>COSTE SEMANAL</t>
  </si>
  <si>
    <t>COSTE MENSUAL</t>
  </si>
  <si>
    <t>En la columna " Grupo Cotización " se debe seleccionar en el desplegable el Grupo de Cotización al que pertenece el trabajador coincidiendo con lo indicado en la memoria técnica</t>
  </si>
  <si>
    <t>Servicios y arrendamientos de bienes muebles e inmuebles</t>
  </si>
  <si>
    <t>Otros (especificar) aprobado por la Resolución de Concesión:</t>
  </si>
  <si>
    <t>CONCEPTO (Especificar cada tipo de concepto Ej. Transportes). Deben coincidir con los conceptos aprobados en la Concesión</t>
  </si>
  <si>
    <t>Fecha de la firma del documento electrónico</t>
  </si>
  <si>
    <t>Firma electrónica del representante legal de la entidad</t>
  </si>
  <si>
    <t>Fecha del documento electrónico</t>
  </si>
  <si>
    <t>Firma del representante legal de la entidad</t>
  </si>
  <si>
    <t>Fecha de la firma electrónica del documento</t>
  </si>
  <si>
    <t>OTROS FINANCIADORES</t>
  </si>
  <si>
    <r>
      <rPr>
        <b/>
        <i/>
        <sz val="10"/>
        <rFont val="Arial"/>
        <family val="2"/>
      </rPr>
      <t>ANEXO VIII</t>
    </r>
    <r>
      <rPr>
        <b/>
        <sz val="10"/>
        <rFont val="Arial"/>
        <family val="2"/>
      </rPr>
      <t xml:space="preserve">   RELACIÓN CLASIFICADA DE GASTOS CORRIENTES</t>
    </r>
  </si>
  <si>
    <r>
      <rPr>
        <b/>
        <i/>
        <sz val="10"/>
        <rFont val="Arial"/>
        <family val="2"/>
      </rPr>
      <t>ANEXO VIII</t>
    </r>
    <r>
      <rPr>
        <b/>
        <sz val="10"/>
        <rFont val="Arial"/>
        <family val="2"/>
      </rPr>
      <t>. RELACIÓN CLASIFICADA AYUDAS A BENEFICIARIOS</t>
    </r>
  </si>
  <si>
    <t>NOMBRE Y APELLIDOS O DENOMINACIÓN SOCIAL</t>
  </si>
  <si>
    <t xml:space="preserve">NOMBRE Y APELLIDOS </t>
  </si>
  <si>
    <t>DENOMINACIÓN PROYECTO: Gestión de Ayudas de Emergencia Social 2022</t>
  </si>
  <si>
    <t>DENOMINACIÓN DEL PROYECTO:  Gestión de Ayudas de Emergencia Social 2022</t>
  </si>
  <si>
    <t>DENOMINACIÓN PROYECTO:  Gestión de Ayudas de Emergencia Social 2022</t>
  </si>
  <si>
    <t>DENOMINACIÓN DEL PROYECTO: Gestión de Ayudas de Emergencia Social 2022</t>
  </si>
  <si>
    <t xml:space="preserve">DENOMINACIÓN DEL PROYECTO: Gestión de Ayudas de Emergencia Social 2022 </t>
  </si>
  <si>
    <t>Periodo de contratación     Ejemplo: Del 15/01/22 al 31/01/22)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</si>
</sst>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0.00\ &quot;€&quot;;\-#,##0.00\ &quot;€&quot;"/>
    <numFmt numFmtId="44" formatCode="_-* #,##0.00\ &quot;€&quot;_-;\-* #,##0.00\ &quot;€&quot;_-;_-* &quot;-&quot;??\ &quot;€&quot;_-;_-@_-"/>
    <numFmt numFmtId="164" formatCode="#,##0.00\ &quot;€&quot;"/>
    <numFmt numFmtId="165" formatCode="#,##0.00\ [$€-C0A];\-#,##0.00\ [$€-C0A]"/>
    <numFmt numFmtId="166" formatCode="#,##0.00\ _€"/>
  </numFmts>
  <fonts count="25" x14ac:knownFonts="1">
    <font>
      <sz val="10"/>
      <name val="Arial"/>
    </font>
    <font>
      <sz val="10"/>
      <name val="Arial"/>
      <family val="2"/>
    </font>
    <font>
      <sz val="8"/>
      <name val="Arial"/>
      <family val="2"/>
    </font>
    <font>
      <sz val="9"/>
      <name val="Optima"/>
      <family val="2"/>
    </font>
    <font>
      <sz val="10"/>
      <name val="Optima"/>
      <family val="2"/>
    </font>
    <font>
      <b/>
      <sz val="10"/>
      <name val="Optima"/>
      <family val="2"/>
    </font>
    <font>
      <b/>
      <sz val="8"/>
      <name val="Optima"/>
      <family val="2"/>
    </font>
    <font>
      <sz val="8"/>
      <name val="Optima"/>
      <family val="2"/>
    </font>
    <font>
      <b/>
      <sz val="9"/>
      <name val="Optima"/>
      <family val="2"/>
    </font>
    <font>
      <sz val="7"/>
      <name val="Optima"/>
      <family val="2"/>
    </font>
    <font>
      <sz val="11"/>
      <name val="Optima"/>
      <family val="2"/>
    </font>
    <font>
      <sz val="6"/>
      <name val="Arial"/>
      <family val="2"/>
    </font>
    <font>
      <sz val="6"/>
      <name val="Optima"/>
      <family val="2"/>
    </font>
    <font>
      <i/>
      <sz val="9"/>
      <name val="Optima"/>
      <family val="2"/>
    </font>
    <font>
      <b/>
      <sz val="11"/>
      <name val="Optima"/>
      <family val="2"/>
    </font>
    <font>
      <sz val="10"/>
      <name val="Arial"/>
      <family val="2"/>
    </font>
    <font>
      <b/>
      <sz val="10"/>
      <name val="Arial"/>
      <family val="2"/>
    </font>
    <font>
      <sz val="10"/>
      <name val="Optima"/>
    </font>
    <font>
      <sz val="9"/>
      <name val="Arial"/>
      <family val="2"/>
    </font>
    <font>
      <sz val="10"/>
      <name val="Arial"/>
      <family val="2"/>
    </font>
    <font>
      <b/>
      <sz val="10"/>
      <name val="Optima"/>
    </font>
    <font>
      <b/>
      <sz val="9"/>
      <name val="Optima"/>
    </font>
    <font>
      <sz val="9"/>
      <name val="Optima"/>
    </font>
    <font>
      <sz val="8"/>
      <name val="Optima"/>
    </font>
    <font>
      <b/>
      <i/>
      <sz val="10"/>
      <name val="Arial"/>
      <family val="2"/>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44" fontId="19" fillId="0" borderId="0" applyFont="0" applyFill="0" applyBorder="0" applyAlignment="0" applyProtection="0"/>
    <xf numFmtId="0" fontId="1" fillId="0" borderId="0"/>
    <xf numFmtId="44" fontId="1" fillId="0" borderId="0" applyFont="0" applyFill="0" applyBorder="0" applyAlignment="0" applyProtection="0"/>
  </cellStyleXfs>
  <cellXfs count="277">
    <xf numFmtId="0" fontId="0" fillId="0" borderId="0" xfId="0"/>
    <xf numFmtId="0" fontId="3" fillId="0" borderId="0" xfId="0" applyFont="1" applyAlignment="1" applyProtection="1">
      <alignment vertical="center" wrapText="1"/>
      <protection locked="0"/>
    </xf>
    <xf numFmtId="164" fontId="3" fillId="0" borderId="0" xfId="0" applyNumberFormat="1" applyFont="1" applyAlignment="1" applyProtection="1">
      <alignment horizontal="center" vertical="center"/>
      <protection locked="0"/>
    </xf>
    <xf numFmtId="0" fontId="3" fillId="0" borderId="0" xfId="0" applyFont="1" applyAlignment="1" applyProtection="1">
      <alignment vertical="center"/>
      <protection locked="0"/>
    </xf>
    <xf numFmtId="0" fontId="3" fillId="2" borderId="0" xfId="0" applyFont="1" applyFill="1" applyAlignment="1" applyProtection="1">
      <alignment vertical="center"/>
      <protection locked="0"/>
    </xf>
    <xf numFmtId="0" fontId="8" fillId="3" borderId="1" xfId="0" applyFont="1" applyFill="1" applyBorder="1" applyAlignment="1" applyProtection="1">
      <alignment horizontal="left" vertical="center" wrapText="1"/>
      <protection locked="0"/>
    </xf>
    <xf numFmtId="164" fontId="6" fillId="3" borderId="1" xfId="0" applyNumberFormat="1" applyFont="1" applyFill="1" applyBorder="1" applyAlignment="1" applyProtection="1">
      <alignment horizontal="center" vertical="center" wrapText="1"/>
      <protection locked="0"/>
    </xf>
    <xf numFmtId="0" fontId="3" fillId="2" borderId="1" xfId="0" applyFont="1" applyFill="1" applyBorder="1" applyAlignment="1" applyProtection="1">
      <alignment vertical="center" wrapText="1"/>
      <protection locked="0"/>
    </xf>
    <xf numFmtId="0" fontId="8" fillId="3" borderId="1" xfId="0" applyFont="1" applyFill="1" applyBorder="1" applyAlignment="1" applyProtection="1">
      <alignment vertical="center" wrapText="1"/>
      <protection locked="0"/>
    </xf>
    <xf numFmtId="0" fontId="3" fillId="0" borderId="1" xfId="0" applyFont="1" applyBorder="1" applyAlignment="1" applyProtection="1">
      <alignment vertical="center" wrapText="1"/>
      <protection locked="0"/>
    </xf>
    <xf numFmtId="0" fontId="13" fillId="0" borderId="0" xfId="0" applyFont="1" applyProtection="1">
      <protection locked="0"/>
    </xf>
    <xf numFmtId="164" fontId="13" fillId="0" borderId="0" xfId="0" applyNumberFormat="1" applyFont="1" applyFill="1" applyBorder="1" applyAlignment="1" applyProtection="1">
      <alignment horizontal="center" vertical="center"/>
      <protection locked="0"/>
    </xf>
    <xf numFmtId="164" fontId="3" fillId="3" borderId="1" xfId="0" applyNumberFormat="1" applyFont="1" applyFill="1" applyBorder="1" applyAlignment="1" applyProtection="1">
      <alignment horizontal="right" vertical="center" wrapText="1"/>
    </xf>
    <xf numFmtId="164" fontId="3" fillId="3" borderId="1" xfId="0" applyNumberFormat="1" applyFont="1" applyFill="1" applyBorder="1" applyAlignment="1" applyProtection="1">
      <alignment horizontal="right" vertical="center"/>
    </xf>
    <xf numFmtId="0" fontId="0" fillId="0" borderId="0" xfId="0" applyProtection="1">
      <protection locked="0"/>
    </xf>
    <xf numFmtId="164" fontId="8" fillId="3" borderId="1" xfId="0" applyNumberFormat="1" applyFont="1" applyFill="1" applyBorder="1" applyAlignment="1" applyProtection="1">
      <alignment horizontal="right" vertical="center"/>
    </xf>
    <xf numFmtId="0" fontId="4" fillId="0" borderId="0" xfId="0" applyFont="1" applyAlignment="1" applyProtection="1">
      <alignment vertical="center" wrapText="1"/>
      <protection locked="0"/>
    </xf>
    <xf numFmtId="0" fontId="4" fillId="0" borderId="0" xfId="0" applyFont="1" applyBorder="1" applyAlignment="1" applyProtection="1">
      <alignment vertical="center" wrapText="1"/>
      <protection locked="0"/>
    </xf>
    <xf numFmtId="4" fontId="7" fillId="3" borderId="1" xfId="0"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1" fillId="0" borderId="0" xfId="0" applyFont="1" applyAlignment="1" applyProtection="1">
      <alignment horizontal="left" vertical="center"/>
      <protection locked="0"/>
    </xf>
    <xf numFmtId="0" fontId="1" fillId="0" borderId="0" xfId="0" applyFont="1" applyAlignment="1" applyProtection="1">
      <alignment horizontal="right" vertical="center"/>
      <protection locked="0"/>
    </xf>
    <xf numFmtId="0" fontId="2" fillId="0" borderId="0" xfId="0" applyFont="1" applyAlignment="1" applyProtection="1">
      <alignment vertical="center"/>
      <protection locked="0"/>
    </xf>
    <xf numFmtId="0" fontId="1" fillId="0" borderId="0" xfId="0" applyFont="1" applyAlignment="1" applyProtection="1">
      <alignment vertical="center"/>
      <protection locked="0"/>
    </xf>
    <xf numFmtId="0" fontId="1" fillId="2" borderId="0" xfId="0" applyFont="1" applyFill="1" applyAlignment="1" applyProtection="1">
      <alignment vertical="center"/>
      <protection locked="0"/>
    </xf>
    <xf numFmtId="0" fontId="5" fillId="3" borderId="1" xfId="0" applyFont="1" applyFill="1" applyBorder="1" applyAlignment="1" applyProtection="1">
      <alignment horizontal="center" vertical="center" wrapText="1"/>
      <protection locked="0"/>
    </xf>
    <xf numFmtId="0" fontId="4" fillId="3" borderId="1" xfId="0" applyFont="1" applyFill="1" applyBorder="1" applyAlignment="1" applyProtection="1">
      <alignment horizontal="left" vertical="center" wrapText="1"/>
      <protection locked="0"/>
    </xf>
    <xf numFmtId="164" fontId="4" fillId="0" borderId="1" xfId="0" applyNumberFormat="1" applyFont="1" applyBorder="1" applyAlignment="1" applyProtection="1">
      <alignment horizontal="right" vertical="center" wrapText="1"/>
      <protection locked="0"/>
    </xf>
    <xf numFmtId="0" fontId="4" fillId="0" borderId="1" xfId="0" applyFont="1" applyBorder="1" applyAlignment="1" applyProtection="1">
      <alignment vertical="center"/>
      <protection locked="0"/>
    </xf>
    <xf numFmtId="0" fontId="4" fillId="0" borderId="1" xfId="0" applyFont="1" applyBorder="1" applyAlignment="1" applyProtection="1">
      <alignment vertical="center" wrapText="1"/>
      <protection locked="0"/>
    </xf>
    <xf numFmtId="4" fontId="4" fillId="2" borderId="1" xfId="0" applyNumberFormat="1" applyFont="1" applyFill="1" applyBorder="1" applyAlignment="1" applyProtection="1">
      <alignment vertical="center" wrapText="1"/>
      <protection locked="0"/>
    </xf>
    <xf numFmtId="0" fontId="5" fillId="3" borderId="1" xfId="0" applyFont="1" applyFill="1" applyBorder="1" applyAlignment="1" applyProtection="1">
      <alignment horizontal="left" vertical="center" wrapText="1"/>
      <protection locked="0"/>
    </xf>
    <xf numFmtId="0" fontId="10" fillId="0" borderId="0" xfId="0" applyFont="1" applyAlignment="1" applyProtection="1">
      <alignment horizontal="justify"/>
      <protection locked="0"/>
    </xf>
    <xf numFmtId="164" fontId="3" fillId="3" borderId="3" xfId="0" applyNumberFormat="1" applyFont="1" applyFill="1" applyBorder="1" applyAlignment="1" applyProtection="1">
      <alignment horizontal="right" vertical="center"/>
    </xf>
    <xf numFmtId="164" fontId="7" fillId="0" borderId="1" xfId="0" applyNumberFormat="1" applyFont="1" applyFill="1" applyBorder="1" applyAlignment="1" applyProtection="1">
      <alignment horizontal="center" vertical="center" wrapText="1"/>
    </xf>
    <xf numFmtId="164" fontId="3" fillId="0" borderId="1" xfId="0" applyNumberFormat="1" applyFont="1" applyBorder="1" applyAlignment="1" applyProtection="1">
      <alignment horizontal="right" vertical="center"/>
      <protection locked="0"/>
    </xf>
    <xf numFmtId="14" fontId="3" fillId="0" borderId="1" xfId="0" applyNumberFormat="1" applyFont="1" applyFill="1" applyBorder="1" applyAlignment="1" applyProtection="1">
      <alignment horizontal="center" vertical="center" wrapText="1"/>
      <protection locked="0"/>
    </xf>
    <xf numFmtId="0" fontId="15" fillId="0" borderId="0" xfId="0" applyFont="1" applyBorder="1" applyProtection="1">
      <protection locked="0"/>
    </xf>
    <xf numFmtId="0" fontId="3" fillId="0" borderId="0" xfId="0" applyFont="1" applyBorder="1" applyAlignment="1" applyProtection="1">
      <alignment vertical="center"/>
      <protection locked="0"/>
    </xf>
    <xf numFmtId="0" fontId="16" fillId="0" borderId="0" xfId="0" applyFont="1" applyBorder="1" applyProtection="1">
      <protection locked="0"/>
    </xf>
    <xf numFmtId="0" fontId="17" fillId="0" borderId="0" xfId="0" applyFont="1" applyBorder="1" applyProtection="1">
      <protection locked="0"/>
    </xf>
    <xf numFmtId="0" fontId="1" fillId="0" borderId="0" xfId="0" applyFont="1" applyBorder="1" applyProtection="1">
      <protection locked="0"/>
    </xf>
    <xf numFmtId="14" fontId="1" fillId="0" borderId="0" xfId="0" applyNumberFormat="1" applyFont="1" applyBorder="1" applyProtection="1">
      <protection locked="0"/>
    </xf>
    <xf numFmtId="0" fontId="7" fillId="3" borderId="1" xfId="0" applyFont="1" applyFill="1" applyBorder="1" applyAlignment="1" applyProtection="1">
      <alignment horizontal="center" vertical="center" wrapText="1"/>
      <protection locked="0"/>
    </xf>
    <xf numFmtId="4" fontId="3" fillId="0" borderId="1" xfId="0" applyNumberFormat="1" applyFont="1" applyFill="1" applyBorder="1" applyAlignment="1" applyProtection="1">
      <alignment horizontal="center" vertical="center" wrapText="1"/>
      <protection locked="0"/>
    </xf>
    <xf numFmtId="0" fontId="0" fillId="0" borderId="0" xfId="0" applyBorder="1"/>
    <xf numFmtId="164" fontId="3" fillId="0" borderId="1" xfId="1" applyNumberFormat="1" applyFont="1" applyFill="1" applyBorder="1" applyAlignment="1" applyProtection="1">
      <alignment horizontal="center" vertical="center" wrapText="1"/>
    </xf>
    <xf numFmtId="0" fontId="18" fillId="0" borderId="0" xfId="0" applyFont="1" applyBorder="1" applyAlignment="1" applyProtection="1">
      <alignment vertical="center"/>
      <protection locked="0"/>
    </xf>
    <xf numFmtId="0" fontId="1" fillId="0" borderId="0" xfId="0" applyFont="1" applyBorder="1" applyAlignment="1" applyProtection="1">
      <alignment vertical="center" wrapText="1"/>
      <protection locked="0"/>
    </xf>
    <xf numFmtId="0" fontId="3" fillId="0" borderId="0" xfId="0" applyFont="1" applyBorder="1" applyAlignment="1" applyProtection="1">
      <alignment horizontal="center" vertical="center" wrapText="1"/>
      <protection locked="0"/>
    </xf>
    <xf numFmtId="0" fontId="0" fillId="0" borderId="0" xfId="0" applyAlignment="1" applyProtection="1">
      <alignment horizontal="center"/>
      <protection locked="0"/>
    </xf>
    <xf numFmtId="0" fontId="3" fillId="3" borderId="1"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164" fontId="8" fillId="3" borderId="3" xfId="0" applyNumberFormat="1" applyFont="1" applyFill="1" applyBorder="1" applyAlignment="1" applyProtection="1">
      <alignment horizontal="right" vertical="center"/>
    </xf>
    <xf numFmtId="0" fontId="22" fillId="0" borderId="1" xfId="0" applyFont="1" applyBorder="1" applyAlignment="1" applyProtection="1">
      <alignment vertical="center" wrapText="1"/>
      <protection locked="0"/>
    </xf>
    <xf numFmtId="0" fontId="16" fillId="0" borderId="0" xfId="0" applyFont="1" applyFill="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4" fontId="0" fillId="0" borderId="0" xfId="0" applyNumberFormat="1" applyBorder="1" applyAlignment="1" applyProtection="1">
      <alignment horizontal="center"/>
    </xf>
    <xf numFmtId="0" fontId="18" fillId="3" borderId="1" xfId="0" applyFont="1" applyFill="1" applyBorder="1" applyAlignment="1" applyProtection="1">
      <alignment horizontal="center" wrapText="1"/>
      <protection locked="0"/>
    </xf>
    <xf numFmtId="164" fontId="3" fillId="3" borderId="1" xfId="0" applyNumberFormat="1" applyFont="1" applyFill="1" applyBorder="1" applyAlignment="1" applyProtection="1">
      <alignment horizontal="center" vertical="center" wrapText="1"/>
      <protection locked="0"/>
    </xf>
    <xf numFmtId="4" fontId="3" fillId="3"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7" fontId="3" fillId="0" borderId="1" xfId="1" applyNumberFormat="1" applyFont="1" applyFill="1" applyBorder="1" applyAlignment="1" applyProtection="1">
      <alignment horizontal="center" vertical="center" wrapText="1"/>
      <protection locked="0"/>
    </xf>
    <xf numFmtId="10" fontId="3" fillId="0" borderId="1" xfId="1" applyNumberFormat="1" applyFont="1" applyFill="1" applyBorder="1" applyAlignment="1" applyProtection="1">
      <alignment horizontal="center" vertical="center" wrapText="1"/>
      <protection locked="0"/>
    </xf>
    <xf numFmtId="44" fontId="3" fillId="0" borderId="1" xfId="1" applyFont="1" applyFill="1" applyBorder="1" applyAlignment="1" applyProtection="1">
      <alignment horizontal="center" vertical="center" wrapText="1"/>
      <protection locked="0"/>
    </xf>
    <xf numFmtId="7" fontId="3" fillId="0" borderId="2" xfId="1" applyNumberFormat="1" applyFont="1" applyFill="1" applyBorder="1" applyAlignment="1" applyProtection="1">
      <alignment horizontal="center" vertical="center" wrapText="1"/>
      <protection locked="0"/>
    </xf>
    <xf numFmtId="10" fontId="3" fillId="0" borderId="14" xfId="1" applyNumberFormat="1" applyFont="1" applyFill="1" applyBorder="1" applyAlignment="1" applyProtection="1">
      <alignment horizontal="center" vertical="center" wrapText="1"/>
      <protection locked="0"/>
    </xf>
    <xf numFmtId="44" fontId="3" fillId="0" borderId="14" xfId="1" applyFont="1" applyFill="1" applyBorder="1" applyAlignment="1" applyProtection="1">
      <alignment horizontal="center" vertical="center" wrapText="1"/>
      <protection locked="0"/>
    </xf>
    <xf numFmtId="7" fontId="22" fillId="3" borderId="19" xfId="1" applyNumberFormat="1" applyFont="1" applyFill="1" applyBorder="1" applyAlignment="1" applyProtection="1">
      <alignment horizontal="center"/>
    </xf>
    <xf numFmtId="44" fontId="22" fillId="3" borderId="19" xfId="1" applyFont="1" applyFill="1" applyBorder="1" applyAlignment="1" applyProtection="1">
      <alignment horizontal="center"/>
    </xf>
    <xf numFmtId="7" fontId="22" fillId="3" borderId="22" xfId="1" applyNumberFormat="1" applyFont="1" applyFill="1" applyBorder="1" applyAlignment="1" applyProtection="1">
      <alignment horizontal="center"/>
    </xf>
    <xf numFmtId="0" fontId="4" fillId="0" borderId="8" xfId="0" applyFont="1" applyBorder="1" applyAlignment="1" applyProtection="1">
      <alignment vertical="center" wrapText="1"/>
      <protection locked="0"/>
    </xf>
    <xf numFmtId="0" fontId="0" fillId="0" borderId="0" xfId="0" applyAlignment="1" applyProtection="1">
      <alignment horizontal="center"/>
      <protection locked="0"/>
    </xf>
    <xf numFmtId="0" fontId="7" fillId="3" borderId="1" xfId="0" applyFont="1" applyFill="1" applyBorder="1" applyAlignment="1" applyProtection="1">
      <alignment horizontal="center" vertical="center" wrapText="1"/>
      <protection locked="0"/>
    </xf>
    <xf numFmtId="0" fontId="7" fillId="3" borderId="3" xfId="0" applyFont="1" applyFill="1" applyBorder="1" applyAlignment="1" applyProtection="1">
      <alignment horizontal="center" vertical="center" wrapText="1"/>
      <protection locked="0"/>
    </xf>
    <xf numFmtId="164" fontId="8" fillId="5" borderId="1" xfId="0" applyNumberFormat="1" applyFont="1" applyFill="1" applyBorder="1" applyAlignment="1" applyProtection="1">
      <alignment horizontal="center" vertical="center" wrapText="1"/>
    </xf>
    <xf numFmtId="0" fontId="16" fillId="0" borderId="6" xfId="0" applyFont="1" applyBorder="1" applyProtection="1">
      <protection locked="0"/>
    </xf>
    <xf numFmtId="0" fontId="1" fillId="0" borderId="7" xfId="0" applyFont="1" applyBorder="1" applyProtection="1">
      <protection locked="0"/>
    </xf>
    <xf numFmtId="14" fontId="1" fillId="0" borderId="7" xfId="0" applyNumberFormat="1" applyFont="1" applyBorder="1" applyProtection="1">
      <protection locked="0"/>
    </xf>
    <xf numFmtId="0" fontId="17" fillId="0" borderId="7" xfId="0" applyFont="1" applyBorder="1" applyProtection="1">
      <protection locked="0"/>
    </xf>
    <xf numFmtId="0" fontId="15" fillId="0" borderId="7" xfId="0" applyFont="1" applyBorder="1" applyProtection="1">
      <protection locked="0"/>
    </xf>
    <xf numFmtId="0" fontId="4" fillId="0" borderId="9" xfId="0" applyFont="1" applyBorder="1" applyAlignment="1" applyProtection="1">
      <alignment vertical="center" wrapText="1"/>
      <protection locked="0"/>
    </xf>
    <xf numFmtId="0" fontId="15" fillId="0" borderId="10" xfId="0" applyFont="1" applyBorder="1" applyAlignment="1" applyProtection="1">
      <alignment vertical="center" wrapText="1"/>
      <protection locked="0"/>
    </xf>
    <xf numFmtId="0" fontId="15" fillId="0" borderId="10" xfId="0" applyFont="1" applyBorder="1" applyProtection="1">
      <protection locked="0"/>
    </xf>
    <xf numFmtId="0" fontId="4" fillId="0" borderId="10" xfId="0" applyFont="1" applyBorder="1" applyAlignment="1" applyProtection="1">
      <alignment vertical="center" wrapText="1"/>
      <protection locked="0"/>
    </xf>
    <xf numFmtId="0" fontId="16" fillId="0" borderId="0" xfId="0" applyFont="1" applyBorder="1" applyAlignment="1" applyProtection="1">
      <protection locked="0"/>
    </xf>
    <xf numFmtId="0" fontId="16" fillId="0" borderId="0" xfId="0" applyFont="1" applyBorder="1" applyAlignment="1" applyProtection="1">
      <alignment horizontal="center" vertical="center"/>
      <protection locked="0"/>
    </xf>
    <xf numFmtId="164" fontId="3" fillId="5" borderId="1" xfId="1" applyNumberFormat="1" applyFont="1" applyFill="1" applyBorder="1" applyAlignment="1" applyProtection="1">
      <alignment horizontal="center" vertical="center" wrapText="1"/>
    </xf>
    <xf numFmtId="164" fontId="8" fillId="5" borderId="1" xfId="1" applyNumberFormat="1" applyFont="1" applyFill="1" applyBorder="1" applyAlignment="1" applyProtection="1">
      <alignment horizontal="center" vertical="center" wrapText="1"/>
    </xf>
    <xf numFmtId="164" fontId="3" fillId="5" borderId="1" xfId="0" applyNumberFormat="1" applyFont="1" applyFill="1" applyBorder="1" applyAlignment="1" applyProtection="1">
      <alignment horizontal="right" vertical="center"/>
    </xf>
    <xf numFmtId="164" fontId="5" fillId="5" borderId="1" xfId="0" applyNumberFormat="1" applyFont="1" applyFill="1" applyBorder="1" applyAlignment="1" applyProtection="1">
      <alignment horizontal="right" vertical="center" wrapText="1"/>
    </xf>
    <xf numFmtId="164" fontId="4" fillId="5" borderId="1" xfId="0" applyNumberFormat="1" applyFont="1" applyFill="1" applyBorder="1" applyAlignment="1" applyProtection="1">
      <alignment horizontal="right" vertical="center" wrapText="1"/>
    </xf>
    <xf numFmtId="7" fontId="3" fillId="5" borderId="1" xfId="1" applyNumberFormat="1" applyFont="1" applyFill="1" applyBorder="1" applyAlignment="1" applyProtection="1">
      <alignment horizontal="center" vertical="center" wrapText="1"/>
    </xf>
    <xf numFmtId="44" fontId="3" fillId="0" borderId="1" xfId="1" applyFont="1" applyFill="1" applyBorder="1" applyAlignment="1" applyProtection="1">
      <alignment horizontal="center" vertical="center" wrapText="1"/>
    </xf>
    <xf numFmtId="44" fontId="22" fillId="3" borderId="18" xfId="1" applyFont="1" applyFill="1" applyBorder="1" applyAlignment="1" applyProtection="1">
      <alignment horizontal="center"/>
    </xf>
    <xf numFmtId="0" fontId="23" fillId="3" borderId="1" xfId="0" applyFont="1" applyFill="1" applyBorder="1" applyAlignment="1" applyProtection="1">
      <alignment horizontal="center" wrapText="1"/>
      <protection locked="0"/>
    </xf>
    <xf numFmtId="164" fontId="7" fillId="3" borderId="1" xfId="0" applyNumberFormat="1" applyFont="1" applyFill="1" applyBorder="1" applyAlignment="1" applyProtection="1">
      <alignment horizontal="center" vertical="center" wrapText="1"/>
      <protection locked="0"/>
    </xf>
    <xf numFmtId="7" fontId="22" fillId="4" borderId="26" xfId="1" applyNumberFormat="1" applyFont="1" applyFill="1" applyBorder="1" applyAlignment="1" applyProtection="1">
      <alignment horizontal="center" vertical="center" wrapText="1"/>
    </xf>
    <xf numFmtId="0" fontId="22" fillId="0" borderId="1" xfId="0" applyFont="1" applyBorder="1" applyAlignment="1">
      <alignment wrapText="1"/>
    </xf>
    <xf numFmtId="0" fontId="4" fillId="0" borderId="0" xfId="2" applyFont="1" applyAlignment="1" applyProtection="1">
      <alignment vertical="center" wrapText="1"/>
      <protection locked="0"/>
    </xf>
    <xf numFmtId="0" fontId="4" fillId="0" borderId="0" xfId="2" applyFont="1" applyAlignment="1" applyProtection="1">
      <alignment vertical="center" wrapText="1"/>
      <protection hidden="1"/>
    </xf>
    <xf numFmtId="0" fontId="4" fillId="0" borderId="9" xfId="2" applyFont="1" applyBorder="1" applyAlignment="1" applyProtection="1">
      <alignment vertical="center" wrapText="1"/>
      <protection locked="0"/>
    </xf>
    <xf numFmtId="0" fontId="4" fillId="0" borderId="10" xfId="2" applyFont="1" applyBorder="1" applyAlignment="1" applyProtection="1">
      <alignment vertical="center" wrapText="1"/>
      <protection locked="0"/>
    </xf>
    <xf numFmtId="0" fontId="4" fillId="0" borderId="11" xfId="2" applyFont="1" applyBorder="1" applyAlignment="1" applyProtection="1">
      <alignment vertical="center" wrapText="1"/>
      <protection locked="0"/>
    </xf>
    <xf numFmtId="0" fontId="4" fillId="0" borderId="0" xfId="2" applyFont="1" applyBorder="1" applyAlignment="1" applyProtection="1">
      <alignment vertical="center" wrapText="1"/>
      <protection locked="0"/>
    </xf>
    <xf numFmtId="0" fontId="11" fillId="3" borderId="1" xfId="2" applyFont="1" applyFill="1" applyBorder="1" applyAlignment="1" applyProtection="1">
      <alignment horizontal="center" vertical="center" wrapText="1"/>
      <protection locked="0"/>
    </xf>
    <xf numFmtId="0" fontId="9" fillId="3" borderId="1" xfId="2" applyFont="1" applyFill="1" applyBorder="1" applyAlignment="1" applyProtection="1">
      <alignment horizontal="center" vertical="center" wrapText="1"/>
      <protection locked="0"/>
    </xf>
    <xf numFmtId="0" fontId="7" fillId="3" borderId="1" xfId="2" applyFont="1" applyFill="1" applyBorder="1" applyAlignment="1" applyProtection="1">
      <alignment horizontal="center" vertical="center" wrapText="1"/>
      <protection locked="0"/>
    </xf>
    <xf numFmtId="4" fontId="7" fillId="3" borderId="1" xfId="2" applyNumberFormat="1" applyFont="1" applyFill="1" applyBorder="1" applyAlignment="1" applyProtection="1">
      <alignment horizontal="center" vertical="center" wrapText="1"/>
      <protection locked="0"/>
    </xf>
    <xf numFmtId="0" fontId="4" fillId="2" borderId="0" xfId="2" applyFont="1" applyFill="1" applyAlignment="1" applyProtection="1">
      <alignment horizontal="center" vertical="center" wrapText="1"/>
      <protection locked="0"/>
    </xf>
    <xf numFmtId="0" fontId="4" fillId="0" borderId="1" xfId="2" applyFont="1" applyBorder="1" applyAlignment="1" applyProtection="1">
      <alignment vertical="center" wrapText="1"/>
      <protection locked="0"/>
    </xf>
    <xf numFmtId="0" fontId="4" fillId="0" borderId="3" xfId="2" applyFont="1" applyFill="1" applyBorder="1" applyAlignment="1" applyProtection="1">
      <alignment horizontal="center" vertical="center" wrapText="1"/>
      <protection locked="0"/>
    </xf>
    <xf numFmtId="0" fontId="4" fillId="0" borderId="1" xfId="2" applyFont="1" applyFill="1" applyBorder="1" applyAlignment="1" applyProtection="1">
      <alignment horizontal="center" vertical="center" wrapText="1"/>
      <protection locked="0"/>
    </xf>
    <xf numFmtId="10" fontId="4" fillId="0" borderId="1" xfId="2" applyNumberFormat="1" applyFont="1" applyFill="1" applyBorder="1" applyAlignment="1" applyProtection="1">
      <alignment horizontal="center" vertical="center" wrapText="1"/>
      <protection locked="0"/>
    </xf>
    <xf numFmtId="165" fontId="3" fillId="0" borderId="1" xfId="2" applyNumberFormat="1" applyFont="1" applyFill="1" applyBorder="1" applyAlignment="1" applyProtection="1">
      <alignment horizontal="center" vertical="center" wrapText="1"/>
      <protection locked="0"/>
    </xf>
    <xf numFmtId="164" fontId="3" fillId="5" borderId="1" xfId="2" applyNumberFormat="1" applyFont="1" applyFill="1" applyBorder="1" applyAlignment="1" applyProtection="1">
      <alignment horizontal="center" vertical="center" wrapText="1"/>
    </xf>
    <xf numFmtId="14" fontId="3" fillId="0" borderId="1" xfId="2" applyNumberFormat="1" applyFont="1" applyFill="1" applyBorder="1" applyAlignment="1" applyProtection="1">
      <alignment horizontal="center" vertical="center" wrapText="1"/>
      <protection locked="0"/>
    </xf>
    <xf numFmtId="164" fontId="8" fillId="4" borderId="1" xfId="2" applyNumberFormat="1" applyFont="1" applyFill="1" applyBorder="1" applyAlignment="1" applyProtection="1">
      <alignment horizontal="center" vertical="center" wrapText="1"/>
    </xf>
    <xf numFmtId="164" fontId="8" fillId="4" borderId="2" xfId="2" applyNumberFormat="1" applyFont="1" applyFill="1" applyBorder="1" applyAlignment="1" applyProtection="1">
      <alignment horizontal="center" vertical="center" wrapText="1"/>
    </xf>
    <xf numFmtId="166" fontId="8" fillId="4" borderId="2" xfId="2" applyNumberFormat="1" applyFont="1" applyFill="1" applyBorder="1" applyAlignment="1" applyProtection="1">
      <alignment horizontal="center" vertical="center" wrapText="1"/>
    </xf>
    <xf numFmtId="0" fontId="6" fillId="0" borderId="0" xfId="2" applyFont="1" applyFill="1" applyBorder="1" applyAlignment="1" applyProtection="1">
      <alignment horizontal="center" vertical="center" wrapText="1"/>
      <protection locked="0"/>
    </xf>
    <xf numFmtId="164" fontId="8" fillId="0" borderId="0" xfId="2" applyNumberFormat="1" applyFont="1" applyFill="1" applyBorder="1" applyAlignment="1" applyProtection="1">
      <alignment horizontal="center" vertical="center" wrapText="1"/>
      <protection locked="0"/>
    </xf>
    <xf numFmtId="4" fontId="8" fillId="0" borderId="0" xfId="2" applyNumberFormat="1" applyFont="1" applyFill="1" applyBorder="1" applyAlignment="1" applyProtection="1">
      <alignment horizontal="center" vertical="center" wrapText="1"/>
      <protection locked="0"/>
    </xf>
    <xf numFmtId="0" fontId="16" fillId="0" borderId="0" xfId="2" applyFont="1" applyBorder="1" applyProtection="1">
      <protection locked="0"/>
    </xf>
    <xf numFmtId="0" fontId="1" fillId="0" borderId="0" xfId="2" applyFont="1" applyBorder="1" applyProtection="1">
      <protection locked="0"/>
    </xf>
    <xf numFmtId="0" fontId="18" fillId="0" borderId="0" xfId="2" applyFont="1" applyBorder="1" applyAlignment="1" applyProtection="1">
      <alignment vertical="center"/>
      <protection locked="0"/>
    </xf>
    <xf numFmtId="0" fontId="3" fillId="0" borderId="0" xfId="2" applyFont="1" applyBorder="1" applyAlignment="1" applyProtection="1">
      <alignment vertical="center"/>
      <protection locked="0"/>
    </xf>
    <xf numFmtId="0" fontId="17" fillId="0" borderId="0" xfId="2" applyFont="1" applyBorder="1" applyProtection="1">
      <protection locked="0"/>
    </xf>
    <xf numFmtId="0" fontId="16" fillId="0" borderId="6" xfId="2" applyFont="1" applyBorder="1" applyProtection="1">
      <protection locked="0"/>
    </xf>
    <xf numFmtId="0" fontId="1" fillId="0" borderId="7" xfId="2" applyFont="1" applyBorder="1" applyProtection="1">
      <protection locked="0"/>
    </xf>
    <xf numFmtId="14" fontId="1" fillId="0" borderId="7" xfId="2" applyNumberFormat="1" applyFont="1" applyBorder="1" applyProtection="1">
      <protection locked="0"/>
    </xf>
    <xf numFmtId="0" fontId="17" fillId="0" borderId="7" xfId="2" applyFont="1" applyBorder="1" applyProtection="1">
      <protection locked="0"/>
    </xf>
    <xf numFmtId="0" fontId="4" fillId="0" borderId="8" xfId="2" applyFont="1" applyBorder="1" applyAlignment="1" applyProtection="1">
      <alignment vertical="center" wrapText="1"/>
      <protection locked="0"/>
    </xf>
    <xf numFmtId="0" fontId="1" fillId="0" borderId="10" xfId="2" applyFont="1" applyBorder="1" applyAlignment="1" applyProtection="1">
      <alignment vertical="center" wrapText="1"/>
      <protection locked="0"/>
    </xf>
    <xf numFmtId="0" fontId="1" fillId="0" borderId="10" xfId="2" applyFont="1" applyBorder="1" applyProtection="1">
      <protection locked="0"/>
    </xf>
    <xf numFmtId="164" fontId="3" fillId="0" borderId="0" xfId="2" applyNumberFormat="1" applyFont="1" applyFill="1" applyBorder="1" applyAlignment="1" applyProtection="1">
      <alignment horizontal="right" vertical="center"/>
    </xf>
    <xf numFmtId="0" fontId="4" fillId="0" borderId="23" xfId="0" applyFont="1" applyBorder="1" applyAlignment="1" applyProtection="1">
      <alignment vertical="center" wrapText="1"/>
      <protection locked="0"/>
    </xf>
    <xf numFmtId="0" fontId="15" fillId="0" borderId="0"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44" fontId="22" fillId="4" borderId="28" xfId="1" applyFont="1" applyFill="1" applyBorder="1" applyAlignment="1" applyProtection="1">
      <alignment horizontal="center" vertical="center" wrapText="1"/>
    </xf>
    <xf numFmtId="44" fontId="22" fillId="4" borderId="29" xfId="1" applyFont="1" applyFill="1" applyBorder="1" applyAlignment="1" applyProtection="1">
      <alignment horizontal="center" vertical="center" wrapText="1"/>
    </xf>
    <xf numFmtId="164" fontId="4" fillId="0" borderId="1" xfId="3" applyNumberFormat="1" applyFont="1" applyBorder="1" applyAlignment="1" applyProtection="1">
      <alignment vertical="center" wrapText="1"/>
      <protection locked="0"/>
    </xf>
    <xf numFmtId="49" fontId="3" fillId="0" borderId="1" xfId="0" applyNumberFormat="1" applyFont="1" applyFill="1" applyBorder="1" applyAlignment="1" applyProtection="1">
      <alignment horizontal="center" vertical="center" wrapText="1"/>
      <protection locked="0"/>
    </xf>
    <xf numFmtId="0" fontId="3" fillId="0" borderId="1" xfId="0" applyFont="1" applyBorder="1" applyProtection="1">
      <protection locked="0"/>
    </xf>
    <xf numFmtId="0" fontId="3" fillId="0" borderId="1" xfId="0" applyFont="1" applyFill="1" applyBorder="1" applyAlignment="1" applyProtection="1">
      <alignment horizontal="center" vertical="center" wrapText="1"/>
      <protection locked="0"/>
    </xf>
    <xf numFmtId="0" fontId="3" fillId="0" borderId="14" xfId="0" applyFont="1" applyBorder="1" applyProtection="1">
      <protection locked="0"/>
    </xf>
    <xf numFmtId="0" fontId="5" fillId="0" borderId="0" xfId="0" applyFont="1" applyAlignment="1" applyProtection="1">
      <alignment vertical="center" wrapText="1"/>
      <protection locked="0"/>
    </xf>
    <xf numFmtId="0" fontId="6" fillId="0" borderId="0" xfId="0" applyFont="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166" fontId="8" fillId="4" borderId="1" xfId="2" applyNumberFormat="1" applyFont="1" applyFill="1" applyBorder="1" applyAlignment="1" applyProtection="1">
      <alignment horizontal="center" vertical="center" wrapText="1"/>
    </xf>
    <xf numFmtId="164" fontId="4" fillId="6" borderId="1" xfId="0" applyNumberFormat="1" applyFont="1" applyFill="1" applyBorder="1" applyAlignment="1" applyProtection="1">
      <alignment horizontal="right" vertical="center" wrapText="1"/>
      <protection locked="0"/>
    </xf>
    <xf numFmtId="0" fontId="16" fillId="0" borderId="23" xfId="2" applyFont="1" applyBorder="1" applyAlignment="1" applyProtection="1">
      <alignment horizontal="center"/>
      <protection locked="0"/>
    </xf>
    <xf numFmtId="0" fontId="16" fillId="0" borderId="0" xfId="2" applyFont="1" applyBorder="1" applyAlignment="1" applyProtection="1">
      <alignment horizontal="center"/>
      <protection locked="0"/>
    </xf>
    <xf numFmtId="0" fontId="16" fillId="0" borderId="24" xfId="2" applyFont="1" applyBorder="1" applyAlignment="1" applyProtection="1">
      <alignment horizontal="center"/>
      <protection locked="0"/>
    </xf>
    <xf numFmtId="0" fontId="20" fillId="0" borderId="2" xfId="2" applyFont="1" applyBorder="1" applyAlignment="1" applyProtection="1">
      <alignment horizontal="center" vertical="center" wrapText="1"/>
      <protection locked="0"/>
    </xf>
    <xf numFmtId="0" fontId="20" fillId="0" borderId="4" xfId="2" applyFont="1" applyBorder="1" applyAlignment="1" applyProtection="1">
      <alignment horizontal="center" vertical="center" wrapText="1"/>
      <protection locked="0"/>
    </xf>
    <xf numFmtId="0" fontId="8" fillId="3" borderId="2" xfId="2" applyFont="1" applyFill="1" applyBorder="1" applyAlignment="1" applyProtection="1">
      <alignment horizontal="center" vertical="center" wrapText="1"/>
      <protection locked="0"/>
    </xf>
    <xf numFmtId="0" fontId="8" fillId="3" borderId="4" xfId="2" applyFont="1" applyFill="1" applyBorder="1" applyAlignment="1" applyProtection="1">
      <alignment horizontal="center" vertical="center" wrapText="1"/>
      <protection locked="0"/>
    </xf>
    <xf numFmtId="0" fontId="8" fillId="3" borderId="5" xfId="2" applyFont="1" applyFill="1" applyBorder="1" applyAlignment="1" applyProtection="1">
      <alignment horizontal="center" vertical="center" wrapText="1"/>
      <protection locked="0"/>
    </xf>
    <xf numFmtId="164" fontId="8" fillId="4" borderId="2" xfId="2" applyNumberFormat="1" applyFont="1" applyFill="1" applyBorder="1" applyAlignment="1" applyProtection="1">
      <alignment horizontal="center" vertical="center" wrapText="1"/>
      <protection locked="0"/>
    </xf>
    <xf numFmtId="164" fontId="8" fillId="4" borderId="4" xfId="2" applyNumberFormat="1" applyFont="1" applyFill="1" applyBorder="1" applyAlignment="1" applyProtection="1">
      <alignment horizontal="center" vertical="center" wrapText="1"/>
      <protection locked="0"/>
    </xf>
    <xf numFmtId="164" fontId="8" fillId="4" borderId="5" xfId="2" applyNumberFormat="1" applyFont="1" applyFill="1" applyBorder="1" applyAlignment="1" applyProtection="1">
      <alignment horizontal="center" vertical="center" wrapText="1"/>
      <protection locked="0"/>
    </xf>
    <xf numFmtId="0" fontId="3" fillId="0" borderId="0" xfId="2" applyFont="1" applyAlignment="1" applyProtection="1">
      <alignment horizontal="center"/>
      <protection locked="0"/>
    </xf>
    <xf numFmtId="0" fontId="8" fillId="0" borderId="0" xfId="2" applyFont="1" applyAlignment="1" applyProtection="1">
      <alignment horizontal="center"/>
      <protection locked="0"/>
    </xf>
    <xf numFmtId="0" fontId="1" fillId="0" borderId="0" xfId="2" applyAlignment="1" applyProtection="1">
      <alignment horizontal="center"/>
      <protection locked="0"/>
    </xf>
    <xf numFmtId="0" fontId="21" fillId="3" borderId="1" xfId="2" applyFont="1" applyFill="1" applyBorder="1" applyAlignment="1" applyProtection="1">
      <alignment horizontal="center" vertical="center" wrapText="1"/>
      <protection locked="0"/>
    </xf>
    <xf numFmtId="0" fontId="7" fillId="3" borderId="1" xfId="2" applyFont="1" applyFill="1" applyBorder="1" applyAlignment="1" applyProtection="1">
      <alignment horizontal="center" vertical="center" wrapText="1"/>
      <protection locked="0"/>
    </xf>
    <xf numFmtId="0" fontId="2" fillId="3" borderId="1" xfId="2" applyFont="1" applyFill="1" applyBorder="1" applyAlignment="1" applyProtection="1">
      <alignment vertical="center" wrapText="1"/>
      <protection locked="0"/>
    </xf>
    <xf numFmtId="0" fontId="9" fillId="3" borderId="1" xfId="2" applyFont="1" applyFill="1" applyBorder="1" applyAlignment="1" applyProtection="1">
      <alignment horizontal="center" vertical="center" wrapText="1"/>
      <protection locked="0"/>
    </xf>
    <xf numFmtId="0" fontId="1" fillId="3" borderId="1" xfId="2" applyFont="1" applyFill="1" applyBorder="1" applyAlignment="1" applyProtection="1">
      <alignment vertical="center" wrapText="1"/>
      <protection locked="0"/>
    </xf>
    <xf numFmtId="0" fontId="3" fillId="3" borderId="1" xfId="2" applyFont="1" applyFill="1" applyBorder="1" applyAlignment="1" applyProtection="1">
      <alignment horizontal="center" vertical="center" wrapText="1"/>
      <protection locked="0"/>
    </xf>
    <xf numFmtId="0" fontId="3" fillId="3" borderId="14" xfId="2" applyFont="1" applyFill="1" applyBorder="1" applyAlignment="1" applyProtection="1">
      <alignment horizontal="center" vertical="center" wrapText="1"/>
      <protection locked="0"/>
    </xf>
    <xf numFmtId="0" fontId="3" fillId="3" borderId="3" xfId="2" applyFont="1" applyFill="1" applyBorder="1" applyAlignment="1" applyProtection="1">
      <alignment horizontal="center" vertical="center" wrapText="1"/>
      <protection locked="0"/>
    </xf>
    <xf numFmtId="0" fontId="3" fillId="3" borderId="6" xfId="2" applyFont="1" applyFill="1" applyBorder="1" applyAlignment="1" applyProtection="1">
      <alignment horizontal="center" vertical="center" wrapText="1"/>
      <protection locked="0"/>
    </xf>
    <xf numFmtId="0" fontId="3" fillId="3" borderId="8" xfId="2" applyFont="1" applyFill="1" applyBorder="1" applyAlignment="1" applyProtection="1">
      <alignment horizontal="center" vertical="center" wrapText="1"/>
      <protection locked="0"/>
    </xf>
    <xf numFmtId="0" fontId="1" fillId="0" borderId="3" xfId="2" applyBorder="1" applyAlignment="1">
      <alignment horizontal="center" vertical="center" wrapText="1"/>
    </xf>
    <xf numFmtId="0" fontId="3" fillId="3" borderId="2" xfId="2" applyFont="1" applyFill="1" applyBorder="1" applyAlignment="1" applyProtection="1">
      <alignment horizontal="center" vertical="center" wrapText="1"/>
      <protection locked="0"/>
    </xf>
    <xf numFmtId="0" fontId="3" fillId="3" borderId="4" xfId="2" applyFont="1" applyFill="1" applyBorder="1" applyAlignment="1" applyProtection="1">
      <alignment horizontal="center" vertical="center" wrapText="1"/>
      <protection locked="0"/>
    </xf>
    <xf numFmtId="0" fontId="3" fillId="3" borderId="5" xfId="2" applyFont="1" applyFill="1" applyBorder="1" applyAlignment="1" applyProtection="1">
      <alignment horizontal="center" vertical="center" wrapText="1"/>
      <protection locked="0"/>
    </xf>
    <xf numFmtId="0" fontId="20" fillId="3" borderId="1" xfId="2" applyFont="1" applyFill="1" applyBorder="1" applyAlignment="1" applyProtection="1">
      <alignment horizontal="center" vertical="center" wrapText="1"/>
      <protection locked="0"/>
    </xf>
    <xf numFmtId="0" fontId="20" fillId="0" borderId="0" xfId="2" applyFont="1" applyBorder="1" applyAlignment="1" applyProtection="1">
      <alignment horizontal="center" vertical="center" wrapText="1"/>
      <protection locked="0"/>
    </xf>
    <xf numFmtId="0" fontId="5" fillId="3" borderId="6" xfId="2" applyFont="1" applyFill="1" applyBorder="1" applyAlignment="1" applyProtection="1">
      <alignment horizontal="center" vertical="center" wrapText="1"/>
      <protection locked="0"/>
    </xf>
    <xf numFmtId="0" fontId="5" fillId="3" borderId="7" xfId="2" applyFont="1" applyFill="1" applyBorder="1" applyAlignment="1" applyProtection="1">
      <alignment horizontal="center" vertical="center" wrapText="1"/>
      <protection locked="0"/>
    </xf>
    <xf numFmtId="0" fontId="4" fillId="3" borderId="25" xfId="2" applyFont="1" applyFill="1" applyBorder="1" applyAlignment="1" applyProtection="1">
      <alignment horizontal="center" vertical="center" wrapText="1"/>
      <protection locked="0"/>
    </xf>
    <xf numFmtId="0" fontId="4" fillId="3" borderId="17" xfId="2" applyFont="1" applyFill="1" applyBorder="1" applyAlignment="1" applyProtection="1">
      <alignment horizontal="center" vertical="center" wrapText="1"/>
      <protection locked="0"/>
    </xf>
    <xf numFmtId="0" fontId="4" fillId="0" borderId="27" xfId="2" applyFont="1" applyBorder="1" applyAlignment="1" applyProtection="1">
      <alignment horizontal="left" vertical="center" wrapText="1"/>
      <protection locked="0"/>
    </xf>
    <xf numFmtId="0" fontId="4" fillId="0" borderId="13" xfId="2" applyFont="1" applyBorder="1" applyAlignment="1" applyProtection="1">
      <alignment horizontal="left" vertical="center" wrapText="1"/>
      <protection locked="0"/>
    </xf>
    <xf numFmtId="0" fontId="4" fillId="0" borderId="23"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0" fontId="20" fillId="0" borderId="2" xfId="0" applyFont="1" applyBorder="1" applyAlignment="1" applyProtection="1">
      <alignment horizontal="center" vertical="center" wrapText="1"/>
      <protection locked="0"/>
    </xf>
    <xf numFmtId="0" fontId="20" fillId="0" borderId="4" xfId="0" applyFont="1" applyBorder="1" applyAlignment="1" applyProtection="1">
      <alignment horizontal="center" vertical="center" wrapText="1"/>
      <protection locked="0"/>
    </xf>
    <xf numFmtId="0" fontId="20" fillId="0" borderId="5" xfId="0" applyFont="1" applyBorder="1" applyAlignment="1" applyProtection="1">
      <alignment horizontal="center" vertical="center" wrapText="1"/>
      <protection locked="0"/>
    </xf>
    <xf numFmtId="0" fontId="5" fillId="3" borderId="12" xfId="0" applyFont="1" applyFill="1" applyBorder="1" applyAlignment="1" applyProtection="1">
      <alignment horizontal="center" vertical="center" wrapText="1"/>
      <protection locked="0"/>
    </xf>
    <xf numFmtId="0" fontId="5" fillId="3" borderId="13" xfId="0" applyFont="1" applyFill="1" applyBorder="1" applyAlignment="1" applyProtection="1">
      <alignment horizontal="center" vertical="center" wrapText="1"/>
      <protection locked="0"/>
    </xf>
    <xf numFmtId="0" fontId="4" fillId="3" borderId="16" xfId="0" applyFont="1" applyFill="1" applyBorder="1" applyAlignment="1" applyProtection="1">
      <alignment horizontal="center" vertical="center" wrapText="1"/>
      <protection locked="0"/>
    </xf>
    <xf numFmtId="0" fontId="4" fillId="3" borderId="17" xfId="0" applyFont="1" applyFill="1" applyBorder="1" applyAlignment="1" applyProtection="1">
      <alignment horizontal="center" vertical="center" wrapText="1"/>
      <protection locked="0"/>
    </xf>
    <xf numFmtId="0" fontId="4" fillId="0" borderId="0" xfId="0" applyFont="1" applyBorder="1" applyAlignment="1" applyProtection="1">
      <alignment horizontal="left" vertical="center" wrapText="1"/>
      <protection locked="0"/>
    </xf>
    <xf numFmtId="0" fontId="3" fillId="3" borderId="14"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0" fontId="9" fillId="3" borderId="14" xfId="0" applyFont="1" applyFill="1" applyBorder="1" applyAlignment="1" applyProtection="1">
      <alignment horizontal="center" vertical="center" wrapText="1"/>
      <protection locked="0"/>
    </xf>
    <xf numFmtId="0" fontId="9" fillId="3" borderId="3" xfId="0" applyFont="1" applyFill="1" applyBorder="1" applyAlignment="1" applyProtection="1">
      <alignment horizontal="center" vertical="center" wrapText="1"/>
      <protection locked="0"/>
    </xf>
    <xf numFmtId="0" fontId="11" fillId="3" borderId="14" xfId="0" applyFont="1" applyFill="1" applyBorder="1" applyAlignment="1" applyProtection="1">
      <alignment horizontal="center" vertical="center" wrapText="1"/>
      <protection locked="0"/>
    </xf>
    <xf numFmtId="0" fontId="11" fillId="3" borderId="3" xfId="0" applyFont="1" applyFill="1" applyBorder="1" applyAlignment="1" applyProtection="1">
      <alignment horizontal="center" vertical="center" wrapText="1"/>
      <protection locked="0"/>
    </xf>
    <xf numFmtId="0" fontId="7" fillId="3" borderId="14" xfId="0" applyFont="1" applyFill="1" applyBorder="1" applyAlignment="1" applyProtection="1">
      <alignment horizontal="center" vertical="center" wrapText="1"/>
      <protection locked="0"/>
    </xf>
    <xf numFmtId="0" fontId="7" fillId="3" borderId="3" xfId="0" applyFon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3" fillId="3" borderId="2" xfId="0" applyFont="1" applyFill="1" applyBorder="1" applyAlignment="1" applyProtection="1">
      <alignment horizontal="center" vertical="center" wrapText="1"/>
      <protection locked="0"/>
    </xf>
    <xf numFmtId="0" fontId="3" fillId="3" borderId="5" xfId="0" applyFont="1" applyFill="1" applyBorder="1" applyAlignment="1" applyProtection="1">
      <alignment horizontal="center" vertical="center" wrapText="1"/>
      <protection locked="0"/>
    </xf>
    <xf numFmtId="0" fontId="16" fillId="0" borderId="23" xfId="0" applyFont="1" applyBorder="1" applyAlignment="1" applyProtection="1">
      <alignment horizontal="center"/>
      <protection locked="0"/>
    </xf>
    <xf numFmtId="0" fontId="16" fillId="0" borderId="0" xfId="0" applyFont="1" applyBorder="1" applyAlignment="1" applyProtection="1">
      <alignment horizontal="center"/>
      <protection locked="0"/>
    </xf>
    <xf numFmtId="0" fontId="16" fillId="0" borderId="24" xfId="0" applyFont="1" applyBorder="1" applyAlignment="1" applyProtection="1">
      <alignment horizontal="center"/>
      <protection locked="0"/>
    </xf>
    <xf numFmtId="0" fontId="8" fillId="3" borderId="2" xfId="0" applyFont="1" applyFill="1" applyBorder="1" applyAlignment="1" applyProtection="1">
      <alignment horizontal="center" vertical="center" wrapText="1"/>
      <protection locked="0"/>
    </xf>
    <xf numFmtId="0" fontId="8" fillId="3" borderId="4" xfId="0" applyFont="1" applyFill="1" applyBorder="1" applyAlignment="1" applyProtection="1">
      <alignment horizontal="center" vertical="center" wrapText="1"/>
      <protection locked="0"/>
    </xf>
    <xf numFmtId="0" fontId="8" fillId="3" borderId="5" xfId="0" applyFont="1" applyFill="1" applyBorder="1" applyAlignment="1" applyProtection="1">
      <alignment horizontal="center" vertical="center" wrapText="1"/>
      <protection locked="0"/>
    </xf>
    <xf numFmtId="0" fontId="3" fillId="0" borderId="0" xfId="0" applyFont="1" applyBorder="1" applyAlignment="1" applyProtection="1">
      <alignment horizontal="center"/>
      <protection locked="0"/>
    </xf>
    <xf numFmtId="0" fontId="8" fillId="0" borderId="0" xfId="0" applyFont="1" applyBorder="1" applyAlignment="1" applyProtection="1">
      <alignment horizontal="center"/>
      <protection locked="0"/>
    </xf>
    <xf numFmtId="0" fontId="0" fillId="0" borderId="0" xfId="0" applyBorder="1" applyAlignment="1" applyProtection="1">
      <alignment horizontal="center"/>
      <protection locked="0"/>
    </xf>
    <xf numFmtId="0" fontId="3" fillId="0" borderId="7" xfId="0" applyFont="1" applyBorder="1" applyAlignment="1" applyProtection="1">
      <alignment horizontal="center" vertical="center" wrapText="1"/>
      <protection locked="0"/>
    </xf>
    <xf numFmtId="164" fontId="21" fillId="0" borderId="10" xfId="0" applyNumberFormat="1" applyFont="1" applyBorder="1" applyAlignment="1" applyProtection="1">
      <alignment horizontal="center" vertical="center"/>
      <protection locked="0"/>
    </xf>
    <xf numFmtId="0" fontId="3" fillId="0" borderId="0" xfId="0" applyFont="1" applyAlignment="1" applyProtection="1">
      <alignment horizontal="center"/>
      <protection locked="0"/>
    </xf>
    <xf numFmtId="0" fontId="8" fillId="0" borderId="0" xfId="0" applyFont="1" applyAlignment="1" applyProtection="1">
      <alignment horizontal="center"/>
      <protection locked="0"/>
    </xf>
    <xf numFmtId="0" fontId="18" fillId="0" borderId="0" xfId="0" applyFont="1" applyAlignment="1" applyProtection="1">
      <alignment horizontal="center"/>
      <protection locked="0"/>
    </xf>
    <xf numFmtId="0" fontId="0" fillId="0" borderId="0" xfId="0" applyAlignment="1" applyProtection="1">
      <alignment horizontal="center"/>
      <protection locked="0"/>
    </xf>
    <xf numFmtId="164" fontId="3" fillId="3" borderId="14" xfId="0" applyNumberFormat="1" applyFont="1" applyFill="1" applyBorder="1" applyAlignment="1" applyProtection="1">
      <alignment horizontal="center" vertical="center" textRotation="44" wrapText="1"/>
      <protection locked="0"/>
    </xf>
    <xf numFmtId="164" fontId="3" fillId="3" borderId="15" xfId="0" applyNumberFormat="1" applyFont="1" applyFill="1" applyBorder="1" applyAlignment="1" applyProtection="1">
      <alignment horizontal="center" vertical="center" textRotation="44" wrapText="1"/>
      <protection locked="0"/>
    </xf>
    <xf numFmtId="164" fontId="0" fillId="3" borderId="3" xfId="0" applyNumberFormat="1" applyFill="1" applyBorder="1" applyAlignment="1" applyProtection="1">
      <alignment horizontal="center" vertical="center" wrapText="1"/>
      <protection locked="0"/>
    </xf>
    <xf numFmtId="0" fontId="5" fillId="3" borderId="6" xfId="0" applyFont="1" applyFill="1" applyBorder="1" applyAlignment="1" applyProtection="1">
      <alignment horizontal="center" vertical="center" wrapText="1"/>
      <protection locked="0"/>
    </xf>
    <xf numFmtId="0" fontId="5" fillId="3" borderId="7" xfId="0" applyFont="1" applyFill="1" applyBorder="1" applyAlignment="1" applyProtection="1">
      <alignment horizontal="center" vertical="center" wrapText="1"/>
      <protection locked="0"/>
    </xf>
    <xf numFmtId="0" fontId="5" fillId="3" borderId="9" xfId="0" applyFont="1" applyFill="1" applyBorder="1" applyAlignment="1" applyProtection="1">
      <alignment horizontal="center" vertical="center" wrapText="1"/>
      <protection locked="0"/>
    </xf>
    <xf numFmtId="0" fontId="5" fillId="3" borderId="10" xfId="0" applyFont="1" applyFill="1" applyBorder="1" applyAlignment="1" applyProtection="1">
      <alignment horizontal="center" vertical="center" wrapText="1"/>
      <protection locked="0"/>
    </xf>
    <xf numFmtId="0" fontId="10" fillId="2" borderId="1" xfId="0" applyFont="1" applyFill="1" applyBorder="1" applyAlignment="1" applyProtection="1">
      <alignment horizontal="left" vertical="center"/>
      <protection locked="0"/>
    </xf>
    <xf numFmtId="0" fontId="10" fillId="2" borderId="2" xfId="0" applyFont="1" applyFill="1" applyBorder="1" applyAlignment="1" applyProtection="1">
      <alignment horizontal="left" vertical="center"/>
      <protection locked="0"/>
    </xf>
    <xf numFmtId="0" fontId="10" fillId="2" borderId="4" xfId="0" applyFont="1" applyFill="1" applyBorder="1" applyAlignment="1" applyProtection="1">
      <alignment horizontal="left" vertical="center"/>
      <protection locked="0"/>
    </xf>
    <xf numFmtId="0" fontId="10" fillId="2" borderId="5" xfId="0" applyFont="1" applyFill="1" applyBorder="1" applyAlignment="1" applyProtection="1">
      <alignment horizontal="left" vertical="center"/>
      <protection locked="0"/>
    </xf>
    <xf numFmtId="0" fontId="16" fillId="0" borderId="7" xfId="0" applyFont="1" applyBorder="1" applyAlignment="1" applyProtection="1">
      <alignment horizontal="center" wrapText="1"/>
      <protection locked="0"/>
    </xf>
    <xf numFmtId="0" fontId="16" fillId="0" borderId="0" xfId="0" applyFont="1" applyBorder="1" applyAlignment="1" applyProtection="1">
      <alignment horizontal="center" wrapText="1"/>
      <protection locked="0"/>
    </xf>
    <xf numFmtId="164" fontId="5" fillId="4" borderId="2" xfId="0" applyNumberFormat="1" applyFont="1" applyFill="1" applyBorder="1" applyAlignment="1" applyProtection="1">
      <alignment horizontal="right" vertical="center" wrapText="1"/>
    </xf>
    <xf numFmtId="0" fontId="0" fillId="4" borderId="5" xfId="0" applyFill="1" applyBorder="1" applyAlignment="1">
      <alignment horizontal="right" vertical="center" wrapText="1"/>
    </xf>
    <xf numFmtId="0" fontId="16" fillId="0" borderId="6" xfId="0" applyFont="1" applyBorder="1" applyAlignment="1" applyProtection="1">
      <alignment horizontal="center" vertical="center"/>
      <protection locked="0"/>
    </xf>
    <xf numFmtId="0" fontId="16" fillId="0" borderId="7" xfId="0" applyFont="1" applyBorder="1" applyAlignment="1" applyProtection="1">
      <alignment horizontal="center" vertical="center"/>
      <protection locked="0"/>
    </xf>
    <xf numFmtId="0" fontId="16" fillId="0" borderId="8" xfId="0" applyFont="1" applyBorder="1" applyAlignment="1" applyProtection="1">
      <alignment horizontal="center" vertical="center"/>
      <protection locked="0"/>
    </xf>
    <xf numFmtId="0" fontId="16" fillId="0" borderId="9" xfId="0" applyFont="1" applyBorder="1" applyAlignment="1" applyProtection="1">
      <alignment horizontal="center" vertical="center"/>
      <protection locked="0"/>
    </xf>
    <xf numFmtId="0" fontId="16" fillId="0" borderId="10" xfId="0" applyFont="1" applyBorder="1" applyAlignment="1" applyProtection="1">
      <alignment horizontal="center" vertical="center"/>
      <protection locked="0"/>
    </xf>
    <xf numFmtId="0" fontId="16" fillId="0" borderId="11" xfId="0" applyFont="1" applyBorder="1" applyAlignment="1" applyProtection="1">
      <alignment horizontal="center" vertical="center"/>
      <protection locked="0"/>
    </xf>
    <xf numFmtId="0" fontId="5" fillId="3" borderId="6" xfId="0" applyFont="1" applyFill="1" applyBorder="1" applyAlignment="1" applyProtection="1">
      <alignment horizontal="center" vertical="center"/>
      <protection locked="0"/>
    </xf>
    <xf numFmtId="0" fontId="5" fillId="3" borderId="7" xfId="0" applyFont="1" applyFill="1" applyBorder="1" applyAlignment="1" applyProtection="1">
      <alignment horizontal="center" vertical="center"/>
      <protection locked="0"/>
    </xf>
    <xf numFmtId="0" fontId="5" fillId="3" borderId="8" xfId="0" applyFont="1" applyFill="1" applyBorder="1" applyAlignment="1" applyProtection="1">
      <alignment horizontal="center" vertical="center"/>
      <protection locked="0"/>
    </xf>
    <xf numFmtId="0" fontId="14" fillId="3" borderId="9" xfId="0" applyFont="1" applyFill="1" applyBorder="1" applyAlignment="1" applyProtection="1">
      <alignment horizontal="center" vertical="center" wrapText="1"/>
      <protection locked="0"/>
    </xf>
    <xf numFmtId="0" fontId="14" fillId="3" borderId="10" xfId="0" applyFont="1" applyFill="1" applyBorder="1" applyAlignment="1" applyProtection="1">
      <alignment horizontal="center" vertical="center" wrapText="1"/>
      <protection locked="0"/>
    </xf>
    <xf numFmtId="0" fontId="14" fillId="3" borderId="11" xfId="0" applyFont="1" applyFill="1" applyBorder="1" applyAlignment="1" applyProtection="1">
      <alignment horizontal="center" vertical="center" wrapText="1"/>
      <protection locked="0"/>
    </xf>
    <xf numFmtId="0" fontId="5" fillId="3" borderId="2" xfId="0" applyFont="1" applyFill="1" applyBorder="1" applyAlignment="1" applyProtection="1">
      <alignment horizontal="center" vertical="center" wrapText="1"/>
      <protection locked="0"/>
    </xf>
    <xf numFmtId="0" fontId="5" fillId="3" borderId="5" xfId="0" applyFont="1" applyFill="1" applyBorder="1" applyAlignment="1" applyProtection="1">
      <alignment horizontal="center" vertical="center" wrapText="1"/>
      <protection locked="0"/>
    </xf>
    <xf numFmtId="0" fontId="5" fillId="3" borderId="14" xfId="0" applyFont="1" applyFill="1" applyBorder="1" applyAlignment="1" applyProtection="1">
      <alignment horizontal="center" vertical="center"/>
      <protection locked="0"/>
    </xf>
    <xf numFmtId="0" fontId="0" fillId="0" borderId="3" xfId="0" applyBorder="1" applyAlignment="1">
      <alignment horizontal="center" vertical="center"/>
    </xf>
    <xf numFmtId="4" fontId="5" fillId="3" borderId="14" xfId="0" applyNumberFormat="1" applyFont="1" applyFill="1" applyBorder="1" applyAlignment="1" applyProtection="1">
      <alignment horizontal="center" vertical="center" wrapText="1"/>
      <protection locked="0"/>
    </xf>
    <xf numFmtId="0" fontId="5" fillId="3" borderId="14" xfId="0" applyFont="1" applyFill="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4" fillId="0" borderId="13" xfId="0" applyFont="1" applyBorder="1" applyAlignment="1" applyProtection="1">
      <alignment horizontal="left" vertical="center" wrapText="1"/>
      <protection locked="0"/>
    </xf>
    <xf numFmtId="0" fontId="16" fillId="0" borderId="23" xfId="0"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4" fillId="4" borderId="2" xfId="0" applyFont="1" applyFill="1" applyBorder="1" applyAlignment="1" applyProtection="1">
      <alignment horizontal="center" vertical="center" wrapText="1"/>
      <protection locked="0"/>
    </xf>
    <xf numFmtId="0" fontId="4" fillId="4" borderId="5" xfId="0" applyFont="1" applyFill="1" applyBorder="1" applyAlignment="1" applyProtection="1">
      <alignment horizontal="center" vertical="center" wrapText="1"/>
      <protection locked="0"/>
    </xf>
    <xf numFmtId="0" fontId="16" fillId="3" borderId="19" xfId="0" applyFont="1" applyFill="1" applyBorder="1" applyAlignment="1" applyProtection="1">
      <alignment horizontal="center" vertical="center"/>
      <protection locked="0"/>
    </xf>
    <xf numFmtId="0" fontId="16" fillId="3" borderId="20" xfId="0" applyFont="1" applyFill="1" applyBorder="1" applyAlignment="1" applyProtection="1">
      <alignment horizontal="center" vertical="center"/>
      <protection locked="0"/>
    </xf>
    <xf numFmtId="0" fontId="16" fillId="3" borderId="21" xfId="0"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wrapText="1"/>
      <protection locked="0"/>
    </xf>
    <xf numFmtId="0" fontId="4" fillId="3" borderId="5" xfId="0" applyFont="1" applyFill="1" applyBorder="1" applyAlignment="1" applyProtection="1">
      <alignment horizontal="center" vertical="center" wrapText="1"/>
      <protection locked="0"/>
    </xf>
    <xf numFmtId="0" fontId="8" fillId="3" borderId="19" xfId="0" applyFont="1" applyFill="1" applyBorder="1" applyAlignment="1" applyProtection="1">
      <alignment horizontal="center" vertical="center"/>
      <protection locked="0"/>
    </xf>
    <xf numFmtId="0" fontId="8" fillId="3" borderId="20" xfId="0" applyFont="1" applyFill="1" applyBorder="1" applyAlignment="1" applyProtection="1">
      <alignment horizontal="center" vertical="center"/>
      <protection locked="0"/>
    </xf>
    <xf numFmtId="0" fontId="8" fillId="3" borderId="21" xfId="0" applyFont="1" applyFill="1" applyBorder="1" applyAlignment="1" applyProtection="1">
      <alignment horizontal="center" vertical="center"/>
      <protection locked="0"/>
    </xf>
    <xf numFmtId="0" fontId="16" fillId="3" borderId="19" xfId="0" applyFont="1" applyFill="1" applyBorder="1" applyAlignment="1" applyProtection="1">
      <alignment horizontal="center" vertical="center" wrapText="1"/>
      <protection locked="0"/>
    </xf>
    <xf numFmtId="0" fontId="0" fillId="0" borderId="20" xfId="0" applyBorder="1" applyAlignment="1">
      <alignment horizontal="center" vertical="center" wrapText="1"/>
    </xf>
    <xf numFmtId="0" fontId="0" fillId="0" borderId="21" xfId="0" applyBorder="1" applyAlignment="1">
      <alignment horizontal="center" vertical="center" wrapText="1"/>
    </xf>
  </cellXfs>
  <cellStyles count="4">
    <cellStyle name="Moneda" xfId="1" builtinId="4"/>
    <cellStyle name="Moneda 2" xfId="3"/>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495300</xdr:colOff>
      <xdr:row>0</xdr:row>
      <xdr:rowOff>66675</xdr:rowOff>
    </xdr:from>
    <xdr:to>
      <xdr:col>3</xdr:col>
      <xdr:colOff>95250</xdr:colOff>
      <xdr:row>5</xdr:row>
      <xdr:rowOff>95250</xdr:rowOff>
    </xdr:to>
    <xdr:pic>
      <xdr:nvPicPr>
        <xdr:cNvPr id="5"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66675"/>
          <a:ext cx="4114800" cy="885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495300</xdr:colOff>
      <xdr:row>0</xdr:row>
      <xdr:rowOff>66675</xdr:rowOff>
    </xdr:from>
    <xdr:to>
      <xdr:col>3</xdr:col>
      <xdr:colOff>628650</xdr:colOff>
      <xdr:row>5</xdr:row>
      <xdr:rowOff>95250</xdr:rowOff>
    </xdr:to>
    <xdr:pic>
      <xdr:nvPicPr>
        <xdr:cNvPr id="4"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66675"/>
          <a:ext cx="4114800" cy="885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190500</xdr:colOff>
      <xdr:row>19</xdr:row>
      <xdr:rowOff>0</xdr:rowOff>
    </xdr:from>
    <xdr:ext cx="194454" cy="255111"/>
    <xdr:sp macro="" textlink="">
      <xdr:nvSpPr>
        <xdr:cNvPr id="4" name="3 CuadroTexto"/>
        <xdr:cNvSpPr txBox="1"/>
      </xdr:nvSpPr>
      <xdr:spPr>
        <a:xfrm>
          <a:off x="2647950"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twoCellAnchor>
    <xdr:from>
      <xdr:col>0</xdr:col>
      <xdr:colOff>409575</xdr:colOff>
      <xdr:row>0</xdr:row>
      <xdr:rowOff>200025</xdr:rowOff>
    </xdr:from>
    <xdr:to>
      <xdr:col>2</xdr:col>
      <xdr:colOff>638175</xdr:colOff>
      <xdr:row>2</xdr:row>
      <xdr:rowOff>438150</xdr:rowOff>
    </xdr:to>
    <xdr:pic>
      <xdr:nvPicPr>
        <xdr:cNvPr id="6"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200025"/>
          <a:ext cx="4114800" cy="885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1181100</xdr:colOff>
      <xdr:row>19</xdr:row>
      <xdr:rowOff>0</xdr:rowOff>
    </xdr:from>
    <xdr:ext cx="194454" cy="254413"/>
    <xdr:sp macro="" textlink="">
      <xdr:nvSpPr>
        <xdr:cNvPr id="5" name="4 CuadroTexto"/>
        <xdr:cNvSpPr txBox="1"/>
      </xdr:nvSpPr>
      <xdr:spPr>
        <a:xfrm>
          <a:off x="1190625" y="811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twoCellAnchor>
    <xdr:from>
      <xdr:col>4</xdr:col>
      <xdr:colOff>304800</xdr:colOff>
      <xdr:row>29</xdr:row>
      <xdr:rowOff>161925</xdr:rowOff>
    </xdr:from>
    <xdr:to>
      <xdr:col>4</xdr:col>
      <xdr:colOff>504825</xdr:colOff>
      <xdr:row>29</xdr:row>
      <xdr:rowOff>276225</xdr:rowOff>
    </xdr:to>
    <xdr:sp macro="" textlink="">
      <xdr:nvSpPr>
        <xdr:cNvPr id="2" name="CuadroTexto 1"/>
        <xdr:cNvSpPr txBox="1"/>
      </xdr:nvSpPr>
      <xdr:spPr>
        <a:xfrm>
          <a:off x="6096000" y="7696200"/>
          <a:ext cx="200025" cy="114300"/>
        </a:xfrm>
        <a:prstGeom prst="rect">
          <a:avLst/>
        </a:prstGeom>
        <a:solidFill>
          <a:schemeClr val="bg1">
            <a:lumMod val="7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ES" sz="1100"/>
        </a:p>
      </xdr:txBody>
    </xdr:sp>
    <xdr:clientData/>
  </xdr:twoCellAnchor>
  <xdr:twoCellAnchor>
    <xdr:from>
      <xdr:col>0</xdr:col>
      <xdr:colOff>228600</xdr:colOff>
      <xdr:row>0</xdr:row>
      <xdr:rowOff>152400</xdr:rowOff>
    </xdr:from>
    <xdr:to>
      <xdr:col>2</xdr:col>
      <xdr:colOff>428625</xdr:colOff>
      <xdr:row>3</xdr:row>
      <xdr:rowOff>95250</xdr:rowOff>
    </xdr:to>
    <xdr:pic>
      <xdr:nvPicPr>
        <xdr:cNvPr id="8"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152400"/>
          <a:ext cx="4114800" cy="885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323850</xdr:colOff>
      <xdr:row>0</xdr:row>
      <xdr:rowOff>47625</xdr:rowOff>
    </xdr:from>
    <xdr:to>
      <xdr:col>3</xdr:col>
      <xdr:colOff>590550</xdr:colOff>
      <xdr:row>4</xdr:row>
      <xdr:rowOff>142875</xdr:rowOff>
    </xdr:to>
    <xdr:pic>
      <xdr:nvPicPr>
        <xdr:cNvPr id="3"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47625"/>
          <a:ext cx="4114800" cy="781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285750</xdr:colOff>
      <xdr:row>0</xdr:row>
      <xdr:rowOff>104775</xdr:rowOff>
    </xdr:from>
    <xdr:to>
      <xdr:col>4</xdr:col>
      <xdr:colOff>514350</xdr:colOff>
      <xdr:row>4</xdr:row>
      <xdr:rowOff>200025</xdr:rowOff>
    </xdr:to>
    <xdr:pic>
      <xdr:nvPicPr>
        <xdr:cNvPr id="4"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104775"/>
          <a:ext cx="4114800" cy="781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00"/>
  <sheetViews>
    <sheetView tabSelected="1" zoomScaleNormal="100" workbookViewId="0">
      <selection activeCell="Q184" sqref="Q184"/>
    </sheetView>
  </sheetViews>
  <sheetFormatPr baseColWidth="10" defaultColWidth="11.42578125" defaultRowHeight="13.5" x14ac:dyDescent="0.2"/>
  <cols>
    <col min="1" max="1" width="28.42578125" style="102" customWidth="1"/>
    <col min="2" max="2" width="17" style="102" customWidth="1"/>
    <col min="3" max="3" width="22.28515625" style="102" customWidth="1"/>
    <col min="4" max="4" width="8.42578125" style="102" customWidth="1"/>
    <col min="5" max="5" width="7" style="102" customWidth="1"/>
    <col min="6" max="6" width="8.5703125" style="102" customWidth="1"/>
    <col min="7" max="7" width="15.140625" style="102" customWidth="1"/>
    <col min="8" max="8" width="13.7109375" style="102" customWidth="1"/>
    <col min="9" max="9" width="15" style="102" customWidth="1"/>
    <col min="10" max="10" width="16.5703125" style="102" customWidth="1"/>
    <col min="11" max="11" width="18" style="102" customWidth="1"/>
    <col min="12" max="12" width="17.42578125" style="102" customWidth="1"/>
    <col min="13" max="13" width="12.85546875" style="102" customWidth="1"/>
    <col min="14" max="15" width="11.28515625" style="102" bestFit="1" customWidth="1"/>
    <col min="16" max="16" width="13.85546875" style="102" customWidth="1"/>
    <col min="17" max="17" width="14.7109375" style="102" customWidth="1"/>
    <col min="18" max="20" width="12.140625" style="102" customWidth="1"/>
    <col min="21" max="16384" width="11.42578125" style="102"/>
  </cols>
  <sheetData>
    <row r="1" spans="1:19" x14ac:dyDescent="0.2">
      <c r="R1" s="103"/>
      <c r="S1" s="103"/>
    </row>
    <row r="2" spans="1:19" x14ac:dyDescent="0.2">
      <c r="A2"/>
      <c r="R2" s="103"/>
      <c r="S2" s="103"/>
    </row>
    <row r="3" spans="1:19" x14ac:dyDescent="0.2">
      <c r="R3" s="103"/>
      <c r="S3" s="103"/>
    </row>
    <row r="4" spans="1:19" x14ac:dyDescent="0.2">
      <c r="R4" s="103"/>
      <c r="S4" s="103"/>
    </row>
    <row r="5" spans="1:19" x14ac:dyDescent="0.2">
      <c r="R5" s="103"/>
      <c r="S5" s="103"/>
    </row>
    <row r="6" spans="1:19" x14ac:dyDescent="0.2">
      <c r="A6" s="183"/>
      <c r="B6" s="183"/>
      <c r="C6" s="183"/>
      <c r="D6" s="183"/>
      <c r="E6" s="183"/>
      <c r="F6" s="183"/>
      <c r="G6" s="183"/>
      <c r="H6" s="183"/>
      <c r="I6" s="183"/>
      <c r="J6" s="183"/>
      <c r="K6" s="183"/>
      <c r="L6" s="183"/>
      <c r="M6" s="183"/>
      <c r="N6" s="183"/>
      <c r="O6" s="183"/>
      <c r="P6" s="183"/>
      <c r="Q6" s="183"/>
    </row>
    <row r="7" spans="1:19" ht="13.5" customHeight="1" x14ac:dyDescent="0.2">
      <c r="A7" s="184" t="s">
        <v>85</v>
      </c>
      <c r="B7" s="185"/>
      <c r="C7" s="185"/>
      <c r="D7" s="185"/>
      <c r="E7" s="185"/>
      <c r="F7" s="185"/>
      <c r="G7" s="185"/>
      <c r="H7" s="185"/>
      <c r="I7" s="185"/>
      <c r="J7" s="185"/>
      <c r="K7" s="185"/>
      <c r="L7" s="185"/>
      <c r="M7" s="185"/>
      <c r="N7" s="185"/>
      <c r="O7" s="185"/>
      <c r="P7" s="185"/>
      <c r="Q7" s="185"/>
    </row>
    <row r="8" spans="1:19" ht="14.25" customHeight="1" thickBot="1" x14ac:dyDescent="0.25">
      <c r="A8" s="186" t="s">
        <v>70</v>
      </c>
      <c r="B8" s="187"/>
      <c r="C8" s="187"/>
      <c r="D8" s="187"/>
      <c r="E8" s="187"/>
      <c r="F8" s="187"/>
      <c r="G8" s="187"/>
      <c r="H8" s="187"/>
      <c r="I8" s="187"/>
      <c r="J8" s="187"/>
      <c r="K8" s="187"/>
      <c r="L8" s="187"/>
      <c r="M8" s="187"/>
      <c r="N8" s="187"/>
      <c r="O8" s="187"/>
      <c r="P8" s="187"/>
      <c r="Q8" s="187"/>
    </row>
    <row r="9" spans="1:19" ht="13.5" customHeight="1" x14ac:dyDescent="0.2">
      <c r="A9" s="188" t="s">
        <v>33</v>
      </c>
      <c r="B9" s="189"/>
      <c r="C9" s="189"/>
      <c r="D9" s="189"/>
      <c r="E9" s="189"/>
      <c r="F9" s="189"/>
      <c r="G9" s="189"/>
      <c r="H9" s="189"/>
      <c r="I9" s="189"/>
      <c r="J9" s="189"/>
      <c r="K9" s="189"/>
      <c r="L9" s="189"/>
      <c r="M9" s="189"/>
      <c r="N9" s="189"/>
      <c r="O9" s="189"/>
      <c r="P9" s="189"/>
      <c r="Q9" s="189"/>
    </row>
    <row r="10" spans="1:19" ht="13.5" customHeight="1" x14ac:dyDescent="0.2">
      <c r="A10" s="190" t="s">
        <v>117</v>
      </c>
      <c r="B10" s="191"/>
      <c r="C10" s="191"/>
      <c r="D10" s="191"/>
      <c r="E10" s="191"/>
      <c r="F10" s="191"/>
      <c r="G10" s="191"/>
      <c r="H10" s="191"/>
      <c r="I10" s="191"/>
      <c r="J10" s="191"/>
      <c r="K10" s="191"/>
      <c r="L10" s="191"/>
      <c r="M10" s="191"/>
      <c r="N10" s="191"/>
      <c r="O10" s="191"/>
      <c r="P10" s="191"/>
      <c r="Q10" s="191"/>
    </row>
    <row r="11" spans="1:19" s="107" customFormat="1" ht="13.5" customHeight="1" x14ac:dyDescent="0.2">
      <c r="A11" s="169" t="s">
        <v>44</v>
      </c>
      <c r="B11" s="169"/>
      <c r="C11" s="169"/>
      <c r="D11" s="104"/>
      <c r="E11" s="105"/>
      <c r="F11" s="105"/>
      <c r="G11" s="105"/>
      <c r="H11" s="105"/>
      <c r="I11" s="106"/>
      <c r="J11" s="182" t="s">
        <v>51</v>
      </c>
      <c r="K11" s="182"/>
      <c r="L11" s="182"/>
      <c r="M11" s="104"/>
      <c r="N11" s="105"/>
      <c r="O11" s="105"/>
      <c r="P11" s="105"/>
      <c r="Q11" s="105"/>
    </row>
    <row r="12" spans="1:19" ht="13.5" customHeight="1" x14ac:dyDescent="0.2">
      <c r="A12" s="169" t="s">
        <v>50</v>
      </c>
      <c r="B12" s="169" t="s">
        <v>31</v>
      </c>
      <c r="C12" s="169" t="s">
        <v>55</v>
      </c>
      <c r="D12" s="171" t="s">
        <v>91</v>
      </c>
      <c r="E12" s="169" t="s">
        <v>11</v>
      </c>
      <c r="F12" s="169"/>
      <c r="G12" s="173" t="s">
        <v>42</v>
      </c>
      <c r="H12" s="173"/>
      <c r="I12" s="174" t="s">
        <v>45</v>
      </c>
      <c r="J12" s="176" t="s">
        <v>42</v>
      </c>
      <c r="K12" s="177"/>
      <c r="L12" s="174" t="s">
        <v>53</v>
      </c>
      <c r="M12" s="179" t="s">
        <v>32</v>
      </c>
      <c r="N12" s="180"/>
      <c r="O12" s="181"/>
      <c r="P12" s="168" t="s">
        <v>47</v>
      </c>
      <c r="Q12" s="168"/>
    </row>
    <row r="13" spans="1:19" s="112" customFormat="1" ht="31.5" customHeight="1" x14ac:dyDescent="0.2">
      <c r="A13" s="169"/>
      <c r="B13" s="169"/>
      <c r="C13" s="170"/>
      <c r="D13" s="172"/>
      <c r="E13" s="108" t="s">
        <v>92</v>
      </c>
      <c r="F13" s="109" t="s">
        <v>93</v>
      </c>
      <c r="G13" s="110" t="s">
        <v>10</v>
      </c>
      <c r="H13" s="110" t="s">
        <v>9</v>
      </c>
      <c r="I13" s="175"/>
      <c r="J13" s="110" t="s">
        <v>10</v>
      </c>
      <c r="K13" s="110" t="s">
        <v>9</v>
      </c>
      <c r="L13" s="178"/>
      <c r="M13" s="111" t="s">
        <v>43</v>
      </c>
      <c r="N13" s="111" t="s">
        <v>40</v>
      </c>
      <c r="O13" s="110" t="s">
        <v>41</v>
      </c>
      <c r="P13" s="111" t="s">
        <v>1</v>
      </c>
      <c r="Q13" s="111" t="s">
        <v>108</v>
      </c>
    </row>
    <row r="14" spans="1:19" x14ac:dyDescent="0.2">
      <c r="A14" s="113"/>
      <c r="B14" s="113"/>
      <c r="C14" s="114"/>
      <c r="D14" s="115"/>
      <c r="E14" s="115"/>
      <c r="F14" s="116"/>
      <c r="G14" s="117"/>
      <c r="H14" s="117"/>
      <c r="I14" s="118">
        <f>G14+H14</f>
        <v>0</v>
      </c>
      <c r="J14" s="118">
        <f>ROUND((G14*F14),2)</f>
        <v>0</v>
      </c>
      <c r="K14" s="118">
        <f>ROUND((H14*F14),2)</f>
        <v>0</v>
      </c>
      <c r="L14" s="118">
        <f t="shared" ref="L14:L77" si="0">IF((J14+K14)=SUM(P14:Q14),(J14+K14),"ERROR")</f>
        <v>0</v>
      </c>
      <c r="M14" s="119"/>
      <c r="N14" s="119"/>
      <c r="O14" s="119"/>
      <c r="P14" s="144"/>
      <c r="Q14" s="144"/>
    </row>
    <row r="15" spans="1:19" x14ac:dyDescent="0.2">
      <c r="A15" s="113"/>
      <c r="B15" s="113"/>
      <c r="C15" s="115"/>
      <c r="D15" s="115"/>
      <c r="E15" s="115"/>
      <c r="F15" s="116"/>
      <c r="G15" s="117"/>
      <c r="H15" s="117"/>
      <c r="I15" s="118">
        <f t="shared" ref="I15:I78" si="1">G15+H15</f>
        <v>0</v>
      </c>
      <c r="J15" s="118">
        <f t="shared" ref="J15:J78" si="2">ROUND((G15*F15),2)</f>
        <v>0</v>
      </c>
      <c r="K15" s="118">
        <f t="shared" ref="K15:K78" si="3">ROUND((H15*F15),2)</f>
        <v>0</v>
      </c>
      <c r="L15" s="118">
        <f t="shared" si="0"/>
        <v>0</v>
      </c>
      <c r="M15" s="119"/>
      <c r="N15" s="119"/>
      <c r="O15" s="119"/>
      <c r="P15" s="144"/>
      <c r="Q15" s="144"/>
    </row>
    <row r="16" spans="1:19" x14ac:dyDescent="0.2">
      <c r="A16" s="113"/>
      <c r="B16" s="113"/>
      <c r="C16" s="115"/>
      <c r="D16" s="115"/>
      <c r="E16" s="115"/>
      <c r="F16" s="116"/>
      <c r="G16" s="117"/>
      <c r="H16" s="117"/>
      <c r="I16" s="118">
        <f t="shared" si="1"/>
        <v>0</v>
      </c>
      <c r="J16" s="118">
        <f t="shared" si="2"/>
        <v>0</v>
      </c>
      <c r="K16" s="118">
        <f t="shared" si="3"/>
        <v>0</v>
      </c>
      <c r="L16" s="118">
        <f t="shared" si="0"/>
        <v>0</v>
      </c>
      <c r="M16" s="119"/>
      <c r="N16" s="119"/>
      <c r="O16" s="119"/>
      <c r="P16" s="144"/>
      <c r="Q16" s="144"/>
    </row>
    <row r="17" spans="1:17" x14ac:dyDescent="0.2">
      <c r="A17" s="113"/>
      <c r="B17" s="113"/>
      <c r="C17" s="115"/>
      <c r="D17" s="115"/>
      <c r="E17" s="115"/>
      <c r="F17" s="116"/>
      <c r="G17" s="117"/>
      <c r="H17" s="117"/>
      <c r="I17" s="118">
        <f t="shared" si="1"/>
        <v>0</v>
      </c>
      <c r="J17" s="118">
        <f t="shared" si="2"/>
        <v>0</v>
      </c>
      <c r="K17" s="118">
        <f t="shared" si="3"/>
        <v>0</v>
      </c>
      <c r="L17" s="118">
        <f t="shared" si="0"/>
        <v>0</v>
      </c>
      <c r="M17" s="119"/>
      <c r="N17" s="119"/>
      <c r="O17" s="119"/>
      <c r="P17" s="144"/>
      <c r="Q17" s="144"/>
    </row>
    <row r="18" spans="1:17" x14ac:dyDescent="0.2">
      <c r="A18" s="113"/>
      <c r="B18" s="113"/>
      <c r="C18" s="115"/>
      <c r="D18" s="115"/>
      <c r="E18" s="115"/>
      <c r="F18" s="116"/>
      <c r="G18" s="117"/>
      <c r="H18" s="117"/>
      <c r="I18" s="118">
        <f t="shared" si="1"/>
        <v>0</v>
      </c>
      <c r="J18" s="118">
        <f t="shared" si="2"/>
        <v>0</v>
      </c>
      <c r="K18" s="118">
        <f t="shared" si="3"/>
        <v>0</v>
      </c>
      <c r="L18" s="118">
        <f t="shared" si="0"/>
        <v>0</v>
      </c>
      <c r="M18" s="119"/>
      <c r="N18" s="119"/>
      <c r="O18" s="119"/>
      <c r="P18" s="144"/>
      <c r="Q18" s="144"/>
    </row>
    <row r="19" spans="1:17" x14ac:dyDescent="0.2">
      <c r="A19" s="113"/>
      <c r="B19" s="113"/>
      <c r="C19" s="115"/>
      <c r="D19" s="115"/>
      <c r="E19" s="115"/>
      <c r="F19" s="116"/>
      <c r="G19" s="117"/>
      <c r="H19" s="117"/>
      <c r="I19" s="118">
        <f t="shared" si="1"/>
        <v>0</v>
      </c>
      <c r="J19" s="118">
        <f t="shared" si="2"/>
        <v>0</v>
      </c>
      <c r="K19" s="118">
        <f t="shared" si="3"/>
        <v>0</v>
      </c>
      <c r="L19" s="118">
        <f t="shared" si="0"/>
        <v>0</v>
      </c>
      <c r="M19" s="119"/>
      <c r="N19" s="119"/>
      <c r="O19" s="119"/>
      <c r="P19" s="144"/>
      <c r="Q19" s="144"/>
    </row>
    <row r="20" spans="1:17" x14ac:dyDescent="0.2">
      <c r="A20" s="113"/>
      <c r="B20" s="113"/>
      <c r="C20" s="115"/>
      <c r="D20" s="115"/>
      <c r="E20" s="115"/>
      <c r="F20" s="116"/>
      <c r="G20" s="117"/>
      <c r="H20" s="117"/>
      <c r="I20" s="118">
        <f t="shared" si="1"/>
        <v>0</v>
      </c>
      <c r="J20" s="118">
        <f t="shared" si="2"/>
        <v>0</v>
      </c>
      <c r="K20" s="118">
        <f t="shared" si="3"/>
        <v>0</v>
      </c>
      <c r="L20" s="118">
        <f t="shared" si="0"/>
        <v>0</v>
      </c>
      <c r="M20" s="119"/>
      <c r="N20" s="119"/>
      <c r="O20" s="119"/>
      <c r="P20" s="144"/>
      <c r="Q20" s="144"/>
    </row>
    <row r="21" spans="1:17" x14ac:dyDescent="0.2">
      <c r="A21" s="113"/>
      <c r="B21" s="113"/>
      <c r="C21" s="115"/>
      <c r="D21" s="115"/>
      <c r="E21" s="115"/>
      <c r="F21" s="116"/>
      <c r="G21" s="117"/>
      <c r="H21" s="117"/>
      <c r="I21" s="118">
        <f t="shared" si="1"/>
        <v>0</v>
      </c>
      <c r="J21" s="118">
        <f t="shared" si="2"/>
        <v>0</v>
      </c>
      <c r="K21" s="118">
        <f t="shared" si="3"/>
        <v>0</v>
      </c>
      <c r="L21" s="118">
        <f t="shared" si="0"/>
        <v>0</v>
      </c>
      <c r="M21" s="119"/>
      <c r="N21" s="119"/>
      <c r="O21" s="119"/>
      <c r="P21" s="144"/>
      <c r="Q21" s="144"/>
    </row>
    <row r="22" spans="1:17" x14ac:dyDescent="0.2">
      <c r="A22" s="113"/>
      <c r="B22" s="113"/>
      <c r="C22" s="115"/>
      <c r="D22" s="115"/>
      <c r="E22" s="115"/>
      <c r="F22" s="116"/>
      <c r="G22" s="117"/>
      <c r="H22" s="117"/>
      <c r="I22" s="118">
        <f t="shared" si="1"/>
        <v>0</v>
      </c>
      <c r="J22" s="118">
        <f t="shared" si="2"/>
        <v>0</v>
      </c>
      <c r="K22" s="118">
        <f t="shared" si="3"/>
        <v>0</v>
      </c>
      <c r="L22" s="118">
        <f t="shared" si="0"/>
        <v>0</v>
      </c>
      <c r="M22" s="119"/>
      <c r="N22" s="119"/>
      <c r="O22" s="119"/>
      <c r="P22" s="144"/>
      <c r="Q22" s="144"/>
    </row>
    <row r="23" spans="1:17" x14ac:dyDescent="0.2">
      <c r="A23" s="113"/>
      <c r="B23" s="113"/>
      <c r="C23" s="115"/>
      <c r="D23" s="115"/>
      <c r="E23" s="115"/>
      <c r="F23" s="116"/>
      <c r="G23" s="117"/>
      <c r="H23" s="117"/>
      <c r="I23" s="118">
        <f t="shared" si="1"/>
        <v>0</v>
      </c>
      <c r="J23" s="118">
        <f t="shared" si="2"/>
        <v>0</v>
      </c>
      <c r="K23" s="118">
        <f t="shared" si="3"/>
        <v>0</v>
      </c>
      <c r="L23" s="118">
        <f t="shared" si="0"/>
        <v>0</v>
      </c>
      <c r="M23" s="119"/>
      <c r="N23" s="119"/>
      <c r="O23" s="119"/>
      <c r="P23" s="144"/>
      <c r="Q23" s="144"/>
    </row>
    <row r="24" spans="1:17" x14ac:dyDescent="0.2">
      <c r="A24" s="113"/>
      <c r="B24" s="113"/>
      <c r="C24" s="115"/>
      <c r="D24" s="115"/>
      <c r="E24" s="115"/>
      <c r="F24" s="116"/>
      <c r="G24" s="117"/>
      <c r="H24" s="117"/>
      <c r="I24" s="118">
        <f t="shared" si="1"/>
        <v>0</v>
      </c>
      <c r="J24" s="118">
        <f t="shared" si="2"/>
        <v>0</v>
      </c>
      <c r="K24" s="118">
        <f t="shared" si="3"/>
        <v>0</v>
      </c>
      <c r="L24" s="118">
        <f t="shared" si="0"/>
        <v>0</v>
      </c>
      <c r="M24" s="119"/>
      <c r="N24" s="119"/>
      <c r="O24" s="119"/>
      <c r="P24" s="144"/>
      <c r="Q24" s="144"/>
    </row>
    <row r="25" spans="1:17" x14ac:dyDescent="0.2">
      <c r="A25" s="113"/>
      <c r="B25" s="113"/>
      <c r="C25" s="115"/>
      <c r="D25" s="115"/>
      <c r="E25" s="115"/>
      <c r="F25" s="116"/>
      <c r="G25" s="117"/>
      <c r="H25" s="117"/>
      <c r="I25" s="118">
        <f t="shared" si="1"/>
        <v>0</v>
      </c>
      <c r="J25" s="118">
        <f t="shared" si="2"/>
        <v>0</v>
      </c>
      <c r="K25" s="118">
        <f t="shared" si="3"/>
        <v>0</v>
      </c>
      <c r="L25" s="118">
        <f t="shared" si="0"/>
        <v>0</v>
      </c>
      <c r="M25" s="119"/>
      <c r="N25" s="119"/>
      <c r="O25" s="119"/>
      <c r="P25" s="144"/>
      <c r="Q25" s="144"/>
    </row>
    <row r="26" spans="1:17" x14ac:dyDescent="0.2">
      <c r="A26" s="113"/>
      <c r="B26" s="113"/>
      <c r="C26" s="115"/>
      <c r="D26" s="115"/>
      <c r="E26" s="115"/>
      <c r="F26" s="116"/>
      <c r="G26" s="117"/>
      <c r="H26" s="117"/>
      <c r="I26" s="118">
        <f t="shared" si="1"/>
        <v>0</v>
      </c>
      <c r="J26" s="118">
        <f t="shared" si="2"/>
        <v>0</v>
      </c>
      <c r="K26" s="118">
        <f t="shared" si="3"/>
        <v>0</v>
      </c>
      <c r="L26" s="118">
        <f t="shared" si="0"/>
        <v>0</v>
      </c>
      <c r="M26" s="119"/>
      <c r="N26" s="119"/>
      <c r="O26" s="119"/>
      <c r="P26" s="144"/>
      <c r="Q26" s="144"/>
    </row>
    <row r="27" spans="1:17" x14ac:dyDescent="0.2">
      <c r="A27" s="113"/>
      <c r="B27" s="113"/>
      <c r="C27" s="115"/>
      <c r="D27" s="115"/>
      <c r="E27" s="115"/>
      <c r="F27" s="116"/>
      <c r="G27" s="117"/>
      <c r="H27" s="117"/>
      <c r="I27" s="118">
        <f t="shared" si="1"/>
        <v>0</v>
      </c>
      <c r="J27" s="118">
        <f t="shared" si="2"/>
        <v>0</v>
      </c>
      <c r="K27" s="118">
        <f t="shared" si="3"/>
        <v>0</v>
      </c>
      <c r="L27" s="118">
        <f t="shared" si="0"/>
        <v>0</v>
      </c>
      <c r="M27" s="119"/>
      <c r="N27" s="119"/>
      <c r="O27" s="119"/>
      <c r="P27" s="144"/>
      <c r="Q27" s="144"/>
    </row>
    <row r="28" spans="1:17" x14ac:dyDescent="0.2">
      <c r="A28" s="113"/>
      <c r="B28" s="113"/>
      <c r="C28" s="115"/>
      <c r="D28" s="115"/>
      <c r="E28" s="115"/>
      <c r="F28" s="116"/>
      <c r="G28" s="117"/>
      <c r="H28" s="117"/>
      <c r="I28" s="118">
        <f t="shared" si="1"/>
        <v>0</v>
      </c>
      <c r="J28" s="118">
        <f t="shared" si="2"/>
        <v>0</v>
      </c>
      <c r="K28" s="118">
        <f t="shared" si="3"/>
        <v>0</v>
      </c>
      <c r="L28" s="118">
        <f t="shared" si="0"/>
        <v>0</v>
      </c>
      <c r="M28" s="119"/>
      <c r="N28" s="119"/>
      <c r="O28" s="119"/>
      <c r="P28" s="144"/>
      <c r="Q28" s="144"/>
    </row>
    <row r="29" spans="1:17" x14ac:dyDescent="0.2">
      <c r="A29" s="113"/>
      <c r="B29" s="113"/>
      <c r="C29" s="115"/>
      <c r="D29" s="115"/>
      <c r="E29" s="115"/>
      <c r="F29" s="116"/>
      <c r="G29" s="117"/>
      <c r="H29" s="117"/>
      <c r="I29" s="118">
        <f t="shared" si="1"/>
        <v>0</v>
      </c>
      <c r="J29" s="118">
        <f t="shared" si="2"/>
        <v>0</v>
      </c>
      <c r="K29" s="118">
        <f t="shared" si="3"/>
        <v>0</v>
      </c>
      <c r="L29" s="118">
        <f t="shared" si="0"/>
        <v>0</v>
      </c>
      <c r="M29" s="119"/>
      <c r="N29" s="119"/>
      <c r="O29" s="119"/>
      <c r="P29" s="144"/>
      <c r="Q29" s="144"/>
    </row>
    <row r="30" spans="1:17" x14ac:dyDescent="0.2">
      <c r="A30" s="113"/>
      <c r="B30" s="113"/>
      <c r="C30" s="115"/>
      <c r="D30" s="115"/>
      <c r="E30" s="115"/>
      <c r="F30" s="116"/>
      <c r="G30" s="117"/>
      <c r="H30" s="117"/>
      <c r="I30" s="118">
        <f t="shared" si="1"/>
        <v>0</v>
      </c>
      <c r="J30" s="118">
        <f t="shared" si="2"/>
        <v>0</v>
      </c>
      <c r="K30" s="118">
        <f t="shared" si="3"/>
        <v>0</v>
      </c>
      <c r="L30" s="118">
        <f t="shared" si="0"/>
        <v>0</v>
      </c>
      <c r="M30" s="119"/>
      <c r="N30" s="119"/>
      <c r="O30" s="119"/>
      <c r="P30" s="144"/>
      <c r="Q30" s="144"/>
    </row>
    <row r="31" spans="1:17" x14ac:dyDescent="0.2">
      <c r="A31" s="113"/>
      <c r="B31" s="113"/>
      <c r="C31" s="115"/>
      <c r="D31" s="115"/>
      <c r="E31" s="115"/>
      <c r="F31" s="116"/>
      <c r="G31" s="117"/>
      <c r="H31" s="117"/>
      <c r="I31" s="118">
        <f t="shared" si="1"/>
        <v>0</v>
      </c>
      <c r="J31" s="118">
        <f t="shared" si="2"/>
        <v>0</v>
      </c>
      <c r="K31" s="118">
        <f t="shared" si="3"/>
        <v>0</v>
      </c>
      <c r="L31" s="118">
        <f t="shared" si="0"/>
        <v>0</v>
      </c>
      <c r="M31" s="119"/>
      <c r="N31" s="119"/>
      <c r="O31" s="119"/>
      <c r="P31" s="144"/>
      <c r="Q31" s="144"/>
    </row>
    <row r="32" spans="1:17" x14ac:dyDescent="0.2">
      <c r="A32" s="113"/>
      <c r="B32" s="113"/>
      <c r="C32" s="115"/>
      <c r="D32" s="115"/>
      <c r="E32" s="115"/>
      <c r="F32" s="116"/>
      <c r="G32" s="117"/>
      <c r="H32" s="117"/>
      <c r="I32" s="118">
        <f t="shared" si="1"/>
        <v>0</v>
      </c>
      <c r="J32" s="118">
        <f t="shared" si="2"/>
        <v>0</v>
      </c>
      <c r="K32" s="118">
        <f t="shared" si="3"/>
        <v>0</v>
      </c>
      <c r="L32" s="118">
        <f t="shared" si="0"/>
        <v>0</v>
      </c>
      <c r="M32" s="119"/>
      <c r="N32" s="119"/>
      <c r="O32" s="119"/>
      <c r="P32" s="144"/>
      <c r="Q32" s="144"/>
    </row>
    <row r="33" spans="1:17" x14ac:dyDescent="0.2">
      <c r="A33" s="113"/>
      <c r="B33" s="113"/>
      <c r="C33" s="115"/>
      <c r="D33" s="115"/>
      <c r="E33" s="115"/>
      <c r="F33" s="116"/>
      <c r="G33" s="117"/>
      <c r="H33" s="117"/>
      <c r="I33" s="118">
        <f t="shared" si="1"/>
        <v>0</v>
      </c>
      <c r="J33" s="118">
        <f t="shared" si="2"/>
        <v>0</v>
      </c>
      <c r="K33" s="118">
        <f t="shared" si="3"/>
        <v>0</v>
      </c>
      <c r="L33" s="118">
        <f t="shared" si="0"/>
        <v>0</v>
      </c>
      <c r="M33" s="119"/>
      <c r="N33" s="119"/>
      <c r="O33" s="119"/>
      <c r="P33" s="144"/>
      <c r="Q33" s="144"/>
    </row>
    <row r="34" spans="1:17" x14ac:dyDescent="0.2">
      <c r="A34" s="113"/>
      <c r="B34" s="113"/>
      <c r="C34" s="115"/>
      <c r="D34" s="115"/>
      <c r="E34" s="115"/>
      <c r="F34" s="116"/>
      <c r="G34" s="117"/>
      <c r="H34" s="117"/>
      <c r="I34" s="118">
        <f t="shared" si="1"/>
        <v>0</v>
      </c>
      <c r="J34" s="118">
        <f t="shared" si="2"/>
        <v>0</v>
      </c>
      <c r="K34" s="118">
        <f t="shared" si="3"/>
        <v>0</v>
      </c>
      <c r="L34" s="118">
        <f t="shared" si="0"/>
        <v>0</v>
      </c>
      <c r="M34" s="119"/>
      <c r="N34" s="119"/>
      <c r="O34" s="119"/>
      <c r="P34" s="144"/>
      <c r="Q34" s="144"/>
    </row>
    <row r="35" spans="1:17" x14ac:dyDescent="0.2">
      <c r="A35" s="113"/>
      <c r="B35" s="113"/>
      <c r="C35" s="115"/>
      <c r="D35" s="115"/>
      <c r="E35" s="115"/>
      <c r="F35" s="116"/>
      <c r="G35" s="117"/>
      <c r="H35" s="117"/>
      <c r="I35" s="118">
        <f t="shared" si="1"/>
        <v>0</v>
      </c>
      <c r="J35" s="118">
        <f t="shared" si="2"/>
        <v>0</v>
      </c>
      <c r="K35" s="118">
        <f t="shared" si="3"/>
        <v>0</v>
      </c>
      <c r="L35" s="118">
        <f t="shared" si="0"/>
        <v>0</v>
      </c>
      <c r="M35" s="119"/>
      <c r="N35" s="119"/>
      <c r="O35" s="119"/>
      <c r="P35" s="144"/>
      <c r="Q35" s="144"/>
    </row>
    <row r="36" spans="1:17" x14ac:dyDescent="0.2">
      <c r="A36" s="113"/>
      <c r="B36" s="113"/>
      <c r="C36" s="115"/>
      <c r="D36" s="115"/>
      <c r="E36" s="115"/>
      <c r="F36" s="116"/>
      <c r="G36" s="117"/>
      <c r="H36" s="117"/>
      <c r="I36" s="118">
        <f t="shared" si="1"/>
        <v>0</v>
      </c>
      <c r="J36" s="118">
        <f t="shared" si="2"/>
        <v>0</v>
      </c>
      <c r="K36" s="118">
        <f t="shared" si="3"/>
        <v>0</v>
      </c>
      <c r="L36" s="118">
        <f t="shared" si="0"/>
        <v>0</v>
      </c>
      <c r="M36" s="119"/>
      <c r="N36" s="119"/>
      <c r="O36" s="119"/>
      <c r="P36" s="144"/>
      <c r="Q36" s="144"/>
    </row>
    <row r="37" spans="1:17" x14ac:dyDescent="0.2">
      <c r="A37" s="113"/>
      <c r="B37" s="113"/>
      <c r="C37" s="115"/>
      <c r="D37" s="115"/>
      <c r="E37" s="115"/>
      <c r="F37" s="116"/>
      <c r="G37" s="117"/>
      <c r="H37" s="117"/>
      <c r="I37" s="118">
        <f t="shared" si="1"/>
        <v>0</v>
      </c>
      <c r="J37" s="118">
        <f t="shared" si="2"/>
        <v>0</v>
      </c>
      <c r="K37" s="118">
        <f t="shared" si="3"/>
        <v>0</v>
      </c>
      <c r="L37" s="118">
        <f t="shared" si="0"/>
        <v>0</v>
      </c>
      <c r="M37" s="119"/>
      <c r="N37" s="119"/>
      <c r="O37" s="119"/>
      <c r="P37" s="144"/>
      <c r="Q37" s="144"/>
    </row>
    <row r="38" spans="1:17" x14ac:dyDescent="0.2">
      <c r="A38" s="113"/>
      <c r="B38" s="113"/>
      <c r="C38" s="115"/>
      <c r="D38" s="115"/>
      <c r="E38" s="115"/>
      <c r="F38" s="116"/>
      <c r="G38" s="117"/>
      <c r="H38" s="117"/>
      <c r="I38" s="118">
        <f t="shared" si="1"/>
        <v>0</v>
      </c>
      <c r="J38" s="118">
        <f t="shared" si="2"/>
        <v>0</v>
      </c>
      <c r="K38" s="118">
        <f t="shared" si="3"/>
        <v>0</v>
      </c>
      <c r="L38" s="118">
        <f t="shared" si="0"/>
        <v>0</v>
      </c>
      <c r="M38" s="119"/>
      <c r="N38" s="119"/>
      <c r="O38" s="119"/>
      <c r="P38" s="144"/>
      <c r="Q38" s="144"/>
    </row>
    <row r="39" spans="1:17" x14ac:dyDescent="0.2">
      <c r="A39" s="113"/>
      <c r="B39" s="113"/>
      <c r="C39" s="115"/>
      <c r="D39" s="115"/>
      <c r="E39" s="115"/>
      <c r="F39" s="116"/>
      <c r="G39" s="117"/>
      <c r="H39" s="117"/>
      <c r="I39" s="118">
        <f t="shared" si="1"/>
        <v>0</v>
      </c>
      <c r="J39" s="118">
        <f t="shared" si="2"/>
        <v>0</v>
      </c>
      <c r="K39" s="118">
        <f t="shared" si="3"/>
        <v>0</v>
      </c>
      <c r="L39" s="118">
        <f t="shared" si="0"/>
        <v>0</v>
      </c>
      <c r="M39" s="119"/>
      <c r="N39" s="119"/>
      <c r="O39" s="119"/>
      <c r="P39" s="144"/>
      <c r="Q39" s="144"/>
    </row>
    <row r="40" spans="1:17" x14ac:dyDescent="0.2">
      <c r="A40" s="113"/>
      <c r="B40" s="113"/>
      <c r="C40" s="115"/>
      <c r="D40" s="115"/>
      <c r="E40" s="115"/>
      <c r="F40" s="116"/>
      <c r="G40" s="117"/>
      <c r="H40" s="117"/>
      <c r="I40" s="118">
        <f t="shared" si="1"/>
        <v>0</v>
      </c>
      <c r="J40" s="118">
        <f t="shared" si="2"/>
        <v>0</v>
      </c>
      <c r="K40" s="118">
        <f t="shared" si="3"/>
        <v>0</v>
      </c>
      <c r="L40" s="118">
        <f t="shared" si="0"/>
        <v>0</v>
      </c>
      <c r="M40" s="119"/>
      <c r="N40" s="119"/>
      <c r="O40" s="119"/>
      <c r="P40" s="144"/>
      <c r="Q40" s="144"/>
    </row>
    <row r="41" spans="1:17" x14ac:dyDescent="0.2">
      <c r="A41" s="113"/>
      <c r="B41" s="113"/>
      <c r="C41" s="115"/>
      <c r="D41" s="115"/>
      <c r="E41" s="115"/>
      <c r="F41" s="116"/>
      <c r="G41" s="117"/>
      <c r="H41" s="117"/>
      <c r="I41" s="118">
        <f t="shared" si="1"/>
        <v>0</v>
      </c>
      <c r="J41" s="118">
        <f t="shared" si="2"/>
        <v>0</v>
      </c>
      <c r="K41" s="118">
        <f t="shared" si="3"/>
        <v>0</v>
      </c>
      <c r="L41" s="118">
        <f t="shared" si="0"/>
        <v>0</v>
      </c>
      <c r="M41" s="119"/>
      <c r="N41" s="119"/>
      <c r="O41" s="119"/>
      <c r="P41" s="144"/>
      <c r="Q41" s="144"/>
    </row>
    <row r="42" spans="1:17" x14ac:dyDescent="0.2">
      <c r="A42" s="113"/>
      <c r="B42" s="113"/>
      <c r="C42" s="115"/>
      <c r="D42" s="115"/>
      <c r="E42" s="115"/>
      <c r="F42" s="116"/>
      <c r="G42" s="117"/>
      <c r="H42" s="117"/>
      <c r="I42" s="118">
        <f t="shared" si="1"/>
        <v>0</v>
      </c>
      <c r="J42" s="118">
        <f t="shared" si="2"/>
        <v>0</v>
      </c>
      <c r="K42" s="118">
        <f t="shared" si="3"/>
        <v>0</v>
      </c>
      <c r="L42" s="118">
        <f t="shared" si="0"/>
        <v>0</v>
      </c>
      <c r="M42" s="119"/>
      <c r="N42" s="119"/>
      <c r="O42" s="119"/>
      <c r="P42" s="144"/>
      <c r="Q42" s="144"/>
    </row>
    <row r="43" spans="1:17" x14ac:dyDescent="0.2">
      <c r="A43" s="113"/>
      <c r="B43" s="113"/>
      <c r="C43" s="115"/>
      <c r="D43" s="115"/>
      <c r="E43" s="115"/>
      <c r="F43" s="116"/>
      <c r="G43" s="117"/>
      <c r="H43" s="117"/>
      <c r="I43" s="118">
        <f t="shared" si="1"/>
        <v>0</v>
      </c>
      <c r="J43" s="118">
        <f t="shared" si="2"/>
        <v>0</v>
      </c>
      <c r="K43" s="118">
        <f t="shared" si="3"/>
        <v>0</v>
      </c>
      <c r="L43" s="118">
        <f t="shared" si="0"/>
        <v>0</v>
      </c>
      <c r="M43" s="119"/>
      <c r="N43" s="119"/>
      <c r="O43" s="119"/>
      <c r="P43" s="144"/>
      <c r="Q43" s="144"/>
    </row>
    <row r="44" spans="1:17" x14ac:dyDescent="0.2">
      <c r="A44" s="113"/>
      <c r="B44" s="113"/>
      <c r="C44" s="115"/>
      <c r="D44" s="115"/>
      <c r="E44" s="115"/>
      <c r="F44" s="116"/>
      <c r="G44" s="117"/>
      <c r="H44" s="117"/>
      <c r="I44" s="118">
        <f t="shared" si="1"/>
        <v>0</v>
      </c>
      <c r="J44" s="118">
        <f t="shared" si="2"/>
        <v>0</v>
      </c>
      <c r="K44" s="118">
        <f t="shared" si="3"/>
        <v>0</v>
      </c>
      <c r="L44" s="118">
        <f t="shared" si="0"/>
        <v>0</v>
      </c>
      <c r="M44" s="119"/>
      <c r="N44" s="119"/>
      <c r="O44" s="119"/>
      <c r="P44" s="144"/>
      <c r="Q44" s="144"/>
    </row>
    <row r="45" spans="1:17" x14ac:dyDescent="0.2">
      <c r="A45" s="113"/>
      <c r="B45" s="113"/>
      <c r="C45" s="115"/>
      <c r="D45" s="115"/>
      <c r="E45" s="115"/>
      <c r="F45" s="116"/>
      <c r="G45" s="117"/>
      <c r="H45" s="117"/>
      <c r="I45" s="118">
        <f t="shared" si="1"/>
        <v>0</v>
      </c>
      <c r="J45" s="118">
        <f t="shared" si="2"/>
        <v>0</v>
      </c>
      <c r="K45" s="118">
        <f t="shared" si="3"/>
        <v>0</v>
      </c>
      <c r="L45" s="118">
        <f t="shared" si="0"/>
        <v>0</v>
      </c>
      <c r="M45" s="119"/>
      <c r="N45" s="119"/>
      <c r="O45" s="119"/>
      <c r="P45" s="144"/>
      <c r="Q45" s="144"/>
    </row>
    <row r="46" spans="1:17" x14ac:dyDescent="0.2">
      <c r="A46" s="113"/>
      <c r="B46" s="113"/>
      <c r="C46" s="115"/>
      <c r="D46" s="115"/>
      <c r="E46" s="115"/>
      <c r="F46" s="116"/>
      <c r="G46" s="117"/>
      <c r="H46" s="117"/>
      <c r="I46" s="118">
        <f t="shared" si="1"/>
        <v>0</v>
      </c>
      <c r="J46" s="118">
        <f t="shared" si="2"/>
        <v>0</v>
      </c>
      <c r="K46" s="118">
        <f t="shared" si="3"/>
        <v>0</v>
      </c>
      <c r="L46" s="118">
        <f t="shared" si="0"/>
        <v>0</v>
      </c>
      <c r="M46" s="119"/>
      <c r="N46" s="119"/>
      <c r="O46" s="119"/>
      <c r="P46" s="144"/>
      <c r="Q46" s="144"/>
    </row>
    <row r="47" spans="1:17" x14ac:dyDescent="0.2">
      <c r="A47" s="113"/>
      <c r="B47" s="113"/>
      <c r="C47" s="115"/>
      <c r="D47" s="115"/>
      <c r="E47" s="115"/>
      <c r="F47" s="116"/>
      <c r="G47" s="117"/>
      <c r="H47" s="117"/>
      <c r="I47" s="118">
        <f t="shared" si="1"/>
        <v>0</v>
      </c>
      <c r="J47" s="118">
        <f t="shared" si="2"/>
        <v>0</v>
      </c>
      <c r="K47" s="118">
        <f t="shared" si="3"/>
        <v>0</v>
      </c>
      <c r="L47" s="118">
        <f t="shared" si="0"/>
        <v>0</v>
      </c>
      <c r="M47" s="119"/>
      <c r="N47" s="119"/>
      <c r="O47" s="119"/>
      <c r="P47" s="144"/>
      <c r="Q47" s="144"/>
    </row>
    <row r="48" spans="1:17" x14ac:dyDescent="0.2">
      <c r="A48" s="113"/>
      <c r="B48" s="113"/>
      <c r="C48" s="115"/>
      <c r="D48" s="115"/>
      <c r="E48" s="115"/>
      <c r="F48" s="116"/>
      <c r="G48" s="117"/>
      <c r="H48" s="117"/>
      <c r="I48" s="118">
        <f t="shared" si="1"/>
        <v>0</v>
      </c>
      <c r="J48" s="118">
        <f t="shared" si="2"/>
        <v>0</v>
      </c>
      <c r="K48" s="118">
        <f t="shared" si="3"/>
        <v>0</v>
      </c>
      <c r="L48" s="118">
        <f t="shared" si="0"/>
        <v>0</v>
      </c>
      <c r="M48" s="119"/>
      <c r="N48" s="119"/>
      <c r="O48" s="119"/>
      <c r="P48" s="144"/>
      <c r="Q48" s="144"/>
    </row>
    <row r="49" spans="1:17" x14ac:dyDescent="0.2">
      <c r="A49" s="113"/>
      <c r="B49" s="113"/>
      <c r="C49" s="115"/>
      <c r="D49" s="115"/>
      <c r="E49" s="115"/>
      <c r="F49" s="116"/>
      <c r="G49" s="117"/>
      <c r="H49" s="117"/>
      <c r="I49" s="118">
        <f t="shared" si="1"/>
        <v>0</v>
      </c>
      <c r="J49" s="118">
        <f t="shared" si="2"/>
        <v>0</v>
      </c>
      <c r="K49" s="118">
        <f t="shared" si="3"/>
        <v>0</v>
      </c>
      <c r="L49" s="118">
        <f t="shared" si="0"/>
        <v>0</v>
      </c>
      <c r="M49" s="119"/>
      <c r="N49" s="119"/>
      <c r="O49" s="119"/>
      <c r="P49" s="144"/>
      <c r="Q49" s="144"/>
    </row>
    <row r="50" spans="1:17" x14ac:dyDescent="0.2">
      <c r="A50" s="113"/>
      <c r="B50" s="113"/>
      <c r="C50" s="115"/>
      <c r="D50" s="115"/>
      <c r="E50" s="115"/>
      <c r="F50" s="116"/>
      <c r="G50" s="117"/>
      <c r="H50" s="117"/>
      <c r="I50" s="118">
        <f t="shared" si="1"/>
        <v>0</v>
      </c>
      <c r="J50" s="118">
        <f t="shared" si="2"/>
        <v>0</v>
      </c>
      <c r="K50" s="118">
        <f t="shared" si="3"/>
        <v>0</v>
      </c>
      <c r="L50" s="118">
        <f t="shared" si="0"/>
        <v>0</v>
      </c>
      <c r="M50" s="119"/>
      <c r="N50" s="119"/>
      <c r="O50" s="119"/>
      <c r="P50" s="144"/>
      <c r="Q50" s="144"/>
    </row>
    <row r="51" spans="1:17" x14ac:dyDescent="0.2">
      <c r="A51" s="113"/>
      <c r="B51" s="113"/>
      <c r="C51" s="115"/>
      <c r="D51" s="115"/>
      <c r="E51" s="115"/>
      <c r="F51" s="116"/>
      <c r="G51" s="117"/>
      <c r="H51" s="117"/>
      <c r="I51" s="118">
        <f t="shared" si="1"/>
        <v>0</v>
      </c>
      <c r="J51" s="118">
        <f t="shared" si="2"/>
        <v>0</v>
      </c>
      <c r="K51" s="118">
        <f t="shared" si="3"/>
        <v>0</v>
      </c>
      <c r="L51" s="118">
        <f t="shared" si="0"/>
        <v>0</v>
      </c>
      <c r="M51" s="119"/>
      <c r="N51" s="119"/>
      <c r="O51" s="119"/>
      <c r="P51" s="144"/>
      <c r="Q51" s="144"/>
    </row>
    <row r="52" spans="1:17" x14ac:dyDescent="0.2">
      <c r="A52" s="113"/>
      <c r="B52" s="113"/>
      <c r="C52" s="115"/>
      <c r="D52" s="115"/>
      <c r="E52" s="115"/>
      <c r="F52" s="116"/>
      <c r="G52" s="117"/>
      <c r="H52" s="117"/>
      <c r="I52" s="118">
        <f t="shared" si="1"/>
        <v>0</v>
      </c>
      <c r="J52" s="118">
        <f t="shared" si="2"/>
        <v>0</v>
      </c>
      <c r="K52" s="118">
        <f t="shared" si="3"/>
        <v>0</v>
      </c>
      <c r="L52" s="118">
        <f t="shared" si="0"/>
        <v>0</v>
      </c>
      <c r="M52" s="119"/>
      <c r="N52" s="119"/>
      <c r="O52" s="119"/>
      <c r="P52" s="144"/>
      <c r="Q52" s="144"/>
    </row>
    <row r="53" spans="1:17" x14ac:dyDescent="0.2">
      <c r="A53" s="113"/>
      <c r="B53" s="113"/>
      <c r="C53" s="115"/>
      <c r="D53" s="115"/>
      <c r="E53" s="115"/>
      <c r="F53" s="116"/>
      <c r="G53" s="117"/>
      <c r="H53" s="117"/>
      <c r="I53" s="118">
        <f t="shared" si="1"/>
        <v>0</v>
      </c>
      <c r="J53" s="118">
        <f t="shared" si="2"/>
        <v>0</v>
      </c>
      <c r="K53" s="118">
        <f t="shared" si="3"/>
        <v>0</v>
      </c>
      <c r="L53" s="118">
        <f t="shared" si="0"/>
        <v>0</v>
      </c>
      <c r="M53" s="119"/>
      <c r="N53" s="119"/>
      <c r="O53" s="119"/>
      <c r="P53" s="144"/>
      <c r="Q53" s="144"/>
    </row>
    <row r="54" spans="1:17" x14ac:dyDescent="0.2">
      <c r="A54" s="113"/>
      <c r="B54" s="113"/>
      <c r="C54" s="115"/>
      <c r="D54" s="115"/>
      <c r="E54" s="115"/>
      <c r="F54" s="116"/>
      <c r="G54" s="117"/>
      <c r="H54" s="117"/>
      <c r="I54" s="118">
        <f t="shared" si="1"/>
        <v>0</v>
      </c>
      <c r="J54" s="118">
        <f t="shared" si="2"/>
        <v>0</v>
      </c>
      <c r="K54" s="118">
        <f t="shared" si="3"/>
        <v>0</v>
      </c>
      <c r="L54" s="118">
        <f t="shared" si="0"/>
        <v>0</v>
      </c>
      <c r="M54" s="119"/>
      <c r="N54" s="119"/>
      <c r="O54" s="119"/>
      <c r="P54" s="144"/>
      <c r="Q54" s="144"/>
    </row>
    <row r="55" spans="1:17" x14ac:dyDescent="0.2">
      <c r="A55" s="113"/>
      <c r="B55" s="113"/>
      <c r="C55" s="115"/>
      <c r="D55" s="115"/>
      <c r="E55" s="115"/>
      <c r="F55" s="116"/>
      <c r="G55" s="117"/>
      <c r="H55" s="117"/>
      <c r="I55" s="118">
        <f t="shared" si="1"/>
        <v>0</v>
      </c>
      <c r="J55" s="118">
        <f t="shared" si="2"/>
        <v>0</v>
      </c>
      <c r="K55" s="118">
        <f t="shared" si="3"/>
        <v>0</v>
      </c>
      <c r="L55" s="118">
        <f t="shared" si="0"/>
        <v>0</v>
      </c>
      <c r="M55" s="119"/>
      <c r="N55" s="119"/>
      <c r="O55" s="119"/>
      <c r="P55" s="144"/>
      <c r="Q55" s="144"/>
    </row>
    <row r="56" spans="1:17" x14ac:dyDescent="0.2">
      <c r="A56" s="113"/>
      <c r="B56" s="113"/>
      <c r="C56" s="115"/>
      <c r="D56" s="115"/>
      <c r="E56" s="115"/>
      <c r="F56" s="116"/>
      <c r="G56" s="117"/>
      <c r="H56" s="117"/>
      <c r="I56" s="118">
        <f t="shared" si="1"/>
        <v>0</v>
      </c>
      <c r="J56" s="118">
        <f t="shared" si="2"/>
        <v>0</v>
      </c>
      <c r="K56" s="118">
        <f t="shared" si="3"/>
        <v>0</v>
      </c>
      <c r="L56" s="118">
        <f t="shared" si="0"/>
        <v>0</v>
      </c>
      <c r="M56" s="119"/>
      <c r="N56" s="119"/>
      <c r="O56" s="119"/>
      <c r="P56" s="144"/>
      <c r="Q56" s="144"/>
    </row>
    <row r="57" spans="1:17" x14ac:dyDescent="0.2">
      <c r="A57" s="113"/>
      <c r="B57" s="113"/>
      <c r="C57" s="115"/>
      <c r="D57" s="115"/>
      <c r="E57" s="115"/>
      <c r="F57" s="116"/>
      <c r="G57" s="117"/>
      <c r="H57" s="117"/>
      <c r="I57" s="118">
        <f t="shared" si="1"/>
        <v>0</v>
      </c>
      <c r="J57" s="118">
        <f t="shared" si="2"/>
        <v>0</v>
      </c>
      <c r="K57" s="118">
        <f t="shared" si="3"/>
        <v>0</v>
      </c>
      <c r="L57" s="118">
        <f t="shared" si="0"/>
        <v>0</v>
      </c>
      <c r="M57" s="119"/>
      <c r="N57" s="119"/>
      <c r="O57" s="119"/>
      <c r="P57" s="144"/>
      <c r="Q57" s="144"/>
    </row>
    <row r="58" spans="1:17" x14ac:dyDescent="0.2">
      <c r="A58" s="113"/>
      <c r="B58" s="113"/>
      <c r="C58" s="115"/>
      <c r="D58" s="115"/>
      <c r="E58" s="115"/>
      <c r="F58" s="116"/>
      <c r="G58" s="117"/>
      <c r="H58" s="117"/>
      <c r="I58" s="118">
        <f t="shared" si="1"/>
        <v>0</v>
      </c>
      <c r="J58" s="118">
        <f t="shared" si="2"/>
        <v>0</v>
      </c>
      <c r="K58" s="118">
        <f t="shared" si="3"/>
        <v>0</v>
      </c>
      <c r="L58" s="118">
        <f t="shared" si="0"/>
        <v>0</v>
      </c>
      <c r="M58" s="119"/>
      <c r="N58" s="119"/>
      <c r="O58" s="119"/>
      <c r="P58" s="144"/>
      <c r="Q58" s="144"/>
    </row>
    <row r="59" spans="1:17" x14ac:dyDescent="0.2">
      <c r="A59" s="113"/>
      <c r="B59" s="113"/>
      <c r="C59" s="115"/>
      <c r="D59" s="115"/>
      <c r="E59" s="115"/>
      <c r="F59" s="116"/>
      <c r="G59" s="117"/>
      <c r="H59" s="117"/>
      <c r="I59" s="118">
        <f t="shared" si="1"/>
        <v>0</v>
      </c>
      <c r="J59" s="118">
        <f t="shared" si="2"/>
        <v>0</v>
      </c>
      <c r="K59" s="118">
        <f t="shared" si="3"/>
        <v>0</v>
      </c>
      <c r="L59" s="118">
        <f t="shared" si="0"/>
        <v>0</v>
      </c>
      <c r="M59" s="119"/>
      <c r="N59" s="119"/>
      <c r="O59" s="119"/>
      <c r="P59" s="144"/>
      <c r="Q59" s="144"/>
    </row>
    <row r="60" spans="1:17" x14ac:dyDescent="0.2">
      <c r="A60" s="113"/>
      <c r="B60" s="113"/>
      <c r="C60" s="115"/>
      <c r="D60" s="115"/>
      <c r="E60" s="115"/>
      <c r="F60" s="116"/>
      <c r="G60" s="117"/>
      <c r="H60" s="117"/>
      <c r="I60" s="118">
        <f t="shared" si="1"/>
        <v>0</v>
      </c>
      <c r="J60" s="118">
        <f t="shared" si="2"/>
        <v>0</v>
      </c>
      <c r="K60" s="118">
        <f t="shared" si="3"/>
        <v>0</v>
      </c>
      <c r="L60" s="118">
        <f t="shared" si="0"/>
        <v>0</v>
      </c>
      <c r="M60" s="119"/>
      <c r="N60" s="119"/>
      <c r="O60" s="119"/>
      <c r="P60" s="144"/>
      <c r="Q60" s="144"/>
    </row>
    <row r="61" spans="1:17" x14ac:dyDescent="0.2">
      <c r="A61" s="113"/>
      <c r="B61" s="113"/>
      <c r="C61" s="115"/>
      <c r="D61" s="115"/>
      <c r="E61" s="115"/>
      <c r="F61" s="116"/>
      <c r="G61" s="117"/>
      <c r="H61" s="117"/>
      <c r="I61" s="118">
        <f t="shared" si="1"/>
        <v>0</v>
      </c>
      <c r="J61" s="118">
        <f t="shared" si="2"/>
        <v>0</v>
      </c>
      <c r="K61" s="118">
        <f t="shared" si="3"/>
        <v>0</v>
      </c>
      <c r="L61" s="118">
        <f t="shared" si="0"/>
        <v>0</v>
      </c>
      <c r="M61" s="119"/>
      <c r="N61" s="119"/>
      <c r="O61" s="119"/>
      <c r="P61" s="144"/>
      <c r="Q61" s="144"/>
    </row>
    <row r="62" spans="1:17" x14ac:dyDescent="0.2">
      <c r="A62" s="113"/>
      <c r="B62" s="113"/>
      <c r="C62" s="115"/>
      <c r="D62" s="115"/>
      <c r="E62" s="115"/>
      <c r="F62" s="116"/>
      <c r="G62" s="117"/>
      <c r="H62" s="117"/>
      <c r="I62" s="118">
        <f t="shared" si="1"/>
        <v>0</v>
      </c>
      <c r="J62" s="118">
        <f t="shared" si="2"/>
        <v>0</v>
      </c>
      <c r="K62" s="118">
        <f t="shared" si="3"/>
        <v>0</v>
      </c>
      <c r="L62" s="118">
        <f t="shared" si="0"/>
        <v>0</v>
      </c>
      <c r="M62" s="119"/>
      <c r="N62" s="119"/>
      <c r="O62" s="119"/>
      <c r="P62" s="144"/>
      <c r="Q62" s="144"/>
    </row>
    <row r="63" spans="1:17" x14ac:dyDescent="0.2">
      <c r="A63" s="113"/>
      <c r="B63" s="113"/>
      <c r="C63" s="115"/>
      <c r="D63" s="115"/>
      <c r="E63" s="115"/>
      <c r="F63" s="116"/>
      <c r="G63" s="117"/>
      <c r="H63" s="117"/>
      <c r="I63" s="118">
        <f t="shared" si="1"/>
        <v>0</v>
      </c>
      <c r="J63" s="118">
        <f t="shared" si="2"/>
        <v>0</v>
      </c>
      <c r="K63" s="118">
        <f t="shared" si="3"/>
        <v>0</v>
      </c>
      <c r="L63" s="118">
        <f t="shared" si="0"/>
        <v>0</v>
      </c>
      <c r="M63" s="119"/>
      <c r="N63" s="119"/>
      <c r="O63" s="119"/>
      <c r="P63" s="144"/>
      <c r="Q63" s="144"/>
    </row>
    <row r="64" spans="1:17" x14ac:dyDescent="0.2">
      <c r="A64" s="113"/>
      <c r="B64" s="113"/>
      <c r="C64" s="115"/>
      <c r="D64" s="115"/>
      <c r="E64" s="115"/>
      <c r="F64" s="116"/>
      <c r="G64" s="117"/>
      <c r="H64" s="117"/>
      <c r="I64" s="118">
        <f t="shared" si="1"/>
        <v>0</v>
      </c>
      <c r="J64" s="118">
        <f t="shared" si="2"/>
        <v>0</v>
      </c>
      <c r="K64" s="118">
        <f t="shared" si="3"/>
        <v>0</v>
      </c>
      <c r="L64" s="118">
        <f t="shared" si="0"/>
        <v>0</v>
      </c>
      <c r="M64" s="119"/>
      <c r="N64" s="119"/>
      <c r="O64" s="119"/>
      <c r="P64" s="144"/>
      <c r="Q64" s="144"/>
    </row>
    <row r="65" spans="1:17" x14ac:dyDescent="0.2">
      <c r="A65" s="113"/>
      <c r="B65" s="113"/>
      <c r="C65" s="115"/>
      <c r="D65" s="115"/>
      <c r="E65" s="115"/>
      <c r="F65" s="116"/>
      <c r="G65" s="117"/>
      <c r="H65" s="117"/>
      <c r="I65" s="118">
        <f t="shared" si="1"/>
        <v>0</v>
      </c>
      <c r="J65" s="118">
        <f t="shared" si="2"/>
        <v>0</v>
      </c>
      <c r="K65" s="118">
        <f t="shared" si="3"/>
        <v>0</v>
      </c>
      <c r="L65" s="118">
        <f t="shared" si="0"/>
        <v>0</v>
      </c>
      <c r="M65" s="119"/>
      <c r="N65" s="119"/>
      <c r="O65" s="119"/>
      <c r="P65" s="144"/>
      <c r="Q65" s="144"/>
    </row>
    <row r="66" spans="1:17" x14ac:dyDescent="0.2">
      <c r="A66" s="113"/>
      <c r="B66" s="113"/>
      <c r="C66" s="115"/>
      <c r="D66" s="115"/>
      <c r="E66" s="115"/>
      <c r="F66" s="116"/>
      <c r="G66" s="117"/>
      <c r="H66" s="117"/>
      <c r="I66" s="118">
        <f t="shared" si="1"/>
        <v>0</v>
      </c>
      <c r="J66" s="118">
        <f t="shared" si="2"/>
        <v>0</v>
      </c>
      <c r="K66" s="118">
        <f t="shared" si="3"/>
        <v>0</v>
      </c>
      <c r="L66" s="118">
        <f t="shared" si="0"/>
        <v>0</v>
      </c>
      <c r="M66" s="119"/>
      <c r="N66" s="119"/>
      <c r="O66" s="119"/>
      <c r="P66" s="144"/>
      <c r="Q66" s="144"/>
    </row>
    <row r="67" spans="1:17" x14ac:dyDescent="0.2">
      <c r="A67" s="113"/>
      <c r="B67" s="113"/>
      <c r="C67" s="115"/>
      <c r="D67" s="115"/>
      <c r="E67" s="115"/>
      <c r="F67" s="116"/>
      <c r="G67" s="117"/>
      <c r="H67" s="117"/>
      <c r="I67" s="118">
        <f t="shared" si="1"/>
        <v>0</v>
      </c>
      <c r="J67" s="118">
        <f t="shared" si="2"/>
        <v>0</v>
      </c>
      <c r="K67" s="118">
        <f t="shared" si="3"/>
        <v>0</v>
      </c>
      <c r="L67" s="118">
        <f t="shared" si="0"/>
        <v>0</v>
      </c>
      <c r="M67" s="119"/>
      <c r="N67" s="119"/>
      <c r="O67" s="119"/>
      <c r="P67" s="144"/>
      <c r="Q67" s="144"/>
    </row>
    <row r="68" spans="1:17" x14ac:dyDescent="0.2">
      <c r="A68" s="113"/>
      <c r="B68" s="113"/>
      <c r="C68" s="115"/>
      <c r="D68" s="115"/>
      <c r="E68" s="115"/>
      <c r="F68" s="116"/>
      <c r="G68" s="117"/>
      <c r="H68" s="117"/>
      <c r="I68" s="118">
        <f t="shared" si="1"/>
        <v>0</v>
      </c>
      <c r="J68" s="118">
        <f t="shared" si="2"/>
        <v>0</v>
      </c>
      <c r="K68" s="118">
        <f t="shared" si="3"/>
        <v>0</v>
      </c>
      <c r="L68" s="118">
        <f t="shared" si="0"/>
        <v>0</v>
      </c>
      <c r="M68" s="119"/>
      <c r="N68" s="119"/>
      <c r="O68" s="119"/>
      <c r="P68" s="144"/>
      <c r="Q68" s="144"/>
    </row>
    <row r="69" spans="1:17" x14ac:dyDescent="0.2">
      <c r="A69" s="113"/>
      <c r="B69" s="113"/>
      <c r="C69" s="115"/>
      <c r="D69" s="115"/>
      <c r="E69" s="115"/>
      <c r="F69" s="116"/>
      <c r="G69" s="117"/>
      <c r="H69" s="117"/>
      <c r="I69" s="118">
        <f t="shared" si="1"/>
        <v>0</v>
      </c>
      <c r="J69" s="118">
        <f t="shared" si="2"/>
        <v>0</v>
      </c>
      <c r="K69" s="118">
        <f t="shared" si="3"/>
        <v>0</v>
      </c>
      <c r="L69" s="118">
        <f t="shared" si="0"/>
        <v>0</v>
      </c>
      <c r="M69" s="119"/>
      <c r="N69" s="119"/>
      <c r="O69" s="119"/>
      <c r="P69" s="144"/>
      <c r="Q69" s="144"/>
    </row>
    <row r="70" spans="1:17" x14ac:dyDescent="0.2">
      <c r="A70" s="113"/>
      <c r="B70" s="113"/>
      <c r="C70" s="115"/>
      <c r="D70" s="115"/>
      <c r="E70" s="115"/>
      <c r="F70" s="116"/>
      <c r="G70" s="117"/>
      <c r="H70" s="117"/>
      <c r="I70" s="118">
        <f t="shared" si="1"/>
        <v>0</v>
      </c>
      <c r="J70" s="118">
        <f t="shared" si="2"/>
        <v>0</v>
      </c>
      <c r="K70" s="118">
        <f t="shared" si="3"/>
        <v>0</v>
      </c>
      <c r="L70" s="118">
        <f t="shared" si="0"/>
        <v>0</v>
      </c>
      <c r="M70" s="119"/>
      <c r="N70" s="119"/>
      <c r="O70" s="119"/>
      <c r="P70" s="144"/>
      <c r="Q70" s="144"/>
    </row>
    <row r="71" spans="1:17" x14ac:dyDescent="0.2">
      <c r="A71" s="113"/>
      <c r="B71" s="113"/>
      <c r="C71" s="115"/>
      <c r="D71" s="115"/>
      <c r="E71" s="115"/>
      <c r="F71" s="116"/>
      <c r="G71" s="117"/>
      <c r="H71" s="117"/>
      <c r="I71" s="118">
        <f t="shared" si="1"/>
        <v>0</v>
      </c>
      <c r="J71" s="118">
        <f t="shared" si="2"/>
        <v>0</v>
      </c>
      <c r="K71" s="118">
        <f t="shared" si="3"/>
        <v>0</v>
      </c>
      <c r="L71" s="118">
        <f t="shared" si="0"/>
        <v>0</v>
      </c>
      <c r="M71" s="119"/>
      <c r="N71" s="119"/>
      <c r="O71" s="119"/>
      <c r="P71" s="144"/>
      <c r="Q71" s="144"/>
    </row>
    <row r="72" spans="1:17" x14ac:dyDescent="0.2">
      <c r="A72" s="113"/>
      <c r="B72" s="113"/>
      <c r="C72" s="115"/>
      <c r="D72" s="115"/>
      <c r="E72" s="115"/>
      <c r="F72" s="116"/>
      <c r="G72" s="117"/>
      <c r="H72" s="117"/>
      <c r="I72" s="118">
        <f t="shared" si="1"/>
        <v>0</v>
      </c>
      <c r="J72" s="118">
        <f t="shared" si="2"/>
        <v>0</v>
      </c>
      <c r="K72" s="118">
        <f t="shared" si="3"/>
        <v>0</v>
      </c>
      <c r="L72" s="118">
        <f t="shared" si="0"/>
        <v>0</v>
      </c>
      <c r="M72" s="119"/>
      <c r="N72" s="119"/>
      <c r="O72" s="119"/>
      <c r="P72" s="144"/>
      <c r="Q72" s="144"/>
    </row>
    <row r="73" spans="1:17" x14ac:dyDescent="0.2">
      <c r="A73" s="113"/>
      <c r="B73" s="113"/>
      <c r="C73" s="115"/>
      <c r="D73" s="115"/>
      <c r="E73" s="115"/>
      <c r="F73" s="116"/>
      <c r="G73" s="117"/>
      <c r="H73" s="117"/>
      <c r="I73" s="118">
        <f t="shared" si="1"/>
        <v>0</v>
      </c>
      <c r="J73" s="118">
        <f t="shared" si="2"/>
        <v>0</v>
      </c>
      <c r="K73" s="118">
        <f t="shared" si="3"/>
        <v>0</v>
      </c>
      <c r="L73" s="118">
        <f t="shared" si="0"/>
        <v>0</v>
      </c>
      <c r="M73" s="119"/>
      <c r="N73" s="119"/>
      <c r="O73" s="119"/>
      <c r="P73" s="144"/>
      <c r="Q73" s="144"/>
    </row>
    <row r="74" spans="1:17" x14ac:dyDescent="0.2">
      <c r="A74" s="113"/>
      <c r="B74" s="113"/>
      <c r="C74" s="115"/>
      <c r="D74" s="115"/>
      <c r="E74" s="115"/>
      <c r="F74" s="116"/>
      <c r="G74" s="117"/>
      <c r="H74" s="117"/>
      <c r="I74" s="118">
        <f t="shared" si="1"/>
        <v>0</v>
      </c>
      <c r="J74" s="118">
        <f t="shared" si="2"/>
        <v>0</v>
      </c>
      <c r="K74" s="118">
        <f t="shared" si="3"/>
        <v>0</v>
      </c>
      <c r="L74" s="118">
        <f t="shared" si="0"/>
        <v>0</v>
      </c>
      <c r="M74" s="119"/>
      <c r="N74" s="119"/>
      <c r="O74" s="119"/>
      <c r="P74" s="144"/>
      <c r="Q74" s="144"/>
    </row>
    <row r="75" spans="1:17" x14ac:dyDescent="0.2">
      <c r="A75" s="113"/>
      <c r="B75" s="113"/>
      <c r="C75" s="115"/>
      <c r="D75" s="115"/>
      <c r="E75" s="115"/>
      <c r="F75" s="116"/>
      <c r="G75" s="117"/>
      <c r="H75" s="117"/>
      <c r="I75" s="118">
        <f t="shared" si="1"/>
        <v>0</v>
      </c>
      <c r="J75" s="118">
        <f t="shared" si="2"/>
        <v>0</v>
      </c>
      <c r="K75" s="118">
        <f t="shared" si="3"/>
        <v>0</v>
      </c>
      <c r="L75" s="118">
        <f t="shared" si="0"/>
        <v>0</v>
      </c>
      <c r="M75" s="119"/>
      <c r="N75" s="119"/>
      <c r="O75" s="119"/>
      <c r="P75" s="144"/>
      <c r="Q75" s="144"/>
    </row>
    <row r="76" spans="1:17" x14ac:dyDescent="0.2">
      <c r="A76" s="113"/>
      <c r="B76" s="113"/>
      <c r="C76" s="115"/>
      <c r="D76" s="115"/>
      <c r="E76" s="115"/>
      <c r="F76" s="116"/>
      <c r="G76" s="117"/>
      <c r="H76" s="117"/>
      <c r="I76" s="118">
        <f t="shared" si="1"/>
        <v>0</v>
      </c>
      <c r="J76" s="118">
        <f t="shared" si="2"/>
        <v>0</v>
      </c>
      <c r="K76" s="118">
        <f t="shared" si="3"/>
        <v>0</v>
      </c>
      <c r="L76" s="118">
        <f t="shared" si="0"/>
        <v>0</v>
      </c>
      <c r="M76" s="119"/>
      <c r="N76" s="119"/>
      <c r="O76" s="119"/>
      <c r="P76" s="144"/>
      <c r="Q76" s="144"/>
    </row>
    <row r="77" spans="1:17" x14ac:dyDescent="0.2">
      <c r="A77" s="113"/>
      <c r="B77" s="113"/>
      <c r="C77" s="115"/>
      <c r="D77" s="115"/>
      <c r="E77" s="115"/>
      <c r="F77" s="116"/>
      <c r="G77" s="117"/>
      <c r="H77" s="117"/>
      <c r="I77" s="118">
        <f t="shared" si="1"/>
        <v>0</v>
      </c>
      <c r="J77" s="118">
        <f t="shared" si="2"/>
        <v>0</v>
      </c>
      <c r="K77" s="118">
        <f t="shared" si="3"/>
        <v>0</v>
      </c>
      <c r="L77" s="118">
        <f t="shared" si="0"/>
        <v>0</v>
      </c>
      <c r="M77" s="119"/>
      <c r="N77" s="119"/>
      <c r="O77" s="119"/>
      <c r="P77" s="144"/>
      <c r="Q77" s="144"/>
    </row>
    <row r="78" spans="1:17" x14ac:dyDescent="0.2">
      <c r="A78" s="113"/>
      <c r="B78" s="113"/>
      <c r="C78" s="115"/>
      <c r="D78" s="115"/>
      <c r="E78" s="115"/>
      <c r="F78" s="116"/>
      <c r="G78" s="117"/>
      <c r="H78" s="117"/>
      <c r="I78" s="118">
        <f t="shared" si="1"/>
        <v>0</v>
      </c>
      <c r="J78" s="118">
        <f t="shared" si="2"/>
        <v>0</v>
      </c>
      <c r="K78" s="118">
        <f t="shared" si="3"/>
        <v>0</v>
      </c>
      <c r="L78" s="118">
        <f t="shared" ref="L78:L141" si="4">IF((J78+K78)=SUM(P78:Q78),(J78+K78),"ERROR")</f>
        <v>0</v>
      </c>
      <c r="M78" s="119"/>
      <c r="N78" s="119"/>
      <c r="O78" s="119"/>
      <c r="P78" s="144"/>
      <c r="Q78" s="144"/>
    </row>
    <row r="79" spans="1:17" x14ac:dyDescent="0.2">
      <c r="A79" s="113"/>
      <c r="B79" s="113"/>
      <c r="C79" s="115"/>
      <c r="D79" s="115"/>
      <c r="E79" s="115"/>
      <c r="F79" s="116"/>
      <c r="G79" s="117"/>
      <c r="H79" s="117"/>
      <c r="I79" s="118">
        <f t="shared" ref="I79:I142" si="5">G79+H79</f>
        <v>0</v>
      </c>
      <c r="J79" s="118">
        <f t="shared" ref="J79:J142" si="6">ROUND((G79*F79),2)</f>
        <v>0</v>
      </c>
      <c r="K79" s="118">
        <f t="shared" ref="K79:K142" si="7">ROUND((H79*F79),2)</f>
        <v>0</v>
      </c>
      <c r="L79" s="118">
        <f t="shared" si="4"/>
        <v>0</v>
      </c>
      <c r="M79" s="119"/>
      <c r="N79" s="119"/>
      <c r="O79" s="119"/>
      <c r="P79" s="144"/>
      <c r="Q79" s="144"/>
    </row>
    <row r="80" spans="1:17" x14ac:dyDescent="0.2">
      <c r="A80" s="113"/>
      <c r="B80" s="113"/>
      <c r="C80" s="115"/>
      <c r="D80" s="115"/>
      <c r="E80" s="115"/>
      <c r="F80" s="116"/>
      <c r="G80" s="117"/>
      <c r="H80" s="117"/>
      <c r="I80" s="118">
        <f t="shared" si="5"/>
        <v>0</v>
      </c>
      <c r="J80" s="118">
        <f t="shared" si="6"/>
        <v>0</v>
      </c>
      <c r="K80" s="118">
        <f t="shared" si="7"/>
        <v>0</v>
      </c>
      <c r="L80" s="118">
        <f t="shared" si="4"/>
        <v>0</v>
      </c>
      <c r="M80" s="119"/>
      <c r="N80" s="119"/>
      <c r="O80" s="119"/>
      <c r="P80" s="144"/>
      <c r="Q80" s="144"/>
    </row>
    <row r="81" spans="1:17" x14ac:dyDescent="0.2">
      <c r="A81" s="113"/>
      <c r="B81" s="113"/>
      <c r="C81" s="115"/>
      <c r="D81" s="115"/>
      <c r="E81" s="115"/>
      <c r="F81" s="116"/>
      <c r="G81" s="117"/>
      <c r="H81" s="117"/>
      <c r="I81" s="118">
        <f t="shared" si="5"/>
        <v>0</v>
      </c>
      <c r="J81" s="118">
        <f t="shared" si="6"/>
        <v>0</v>
      </c>
      <c r="K81" s="118">
        <f t="shared" si="7"/>
        <v>0</v>
      </c>
      <c r="L81" s="118">
        <f t="shared" si="4"/>
        <v>0</v>
      </c>
      <c r="M81" s="119"/>
      <c r="N81" s="119"/>
      <c r="O81" s="119"/>
      <c r="P81" s="144"/>
      <c r="Q81" s="144"/>
    </row>
    <row r="82" spans="1:17" x14ac:dyDescent="0.2">
      <c r="A82" s="113"/>
      <c r="B82" s="113"/>
      <c r="C82" s="115"/>
      <c r="D82" s="115"/>
      <c r="E82" s="115"/>
      <c r="F82" s="116"/>
      <c r="G82" s="117"/>
      <c r="H82" s="117"/>
      <c r="I82" s="118">
        <f t="shared" si="5"/>
        <v>0</v>
      </c>
      <c r="J82" s="118">
        <f t="shared" si="6"/>
        <v>0</v>
      </c>
      <c r="K82" s="118">
        <f t="shared" si="7"/>
        <v>0</v>
      </c>
      <c r="L82" s="118">
        <f t="shared" si="4"/>
        <v>0</v>
      </c>
      <c r="M82" s="119"/>
      <c r="N82" s="119"/>
      <c r="O82" s="119"/>
      <c r="P82" s="144"/>
      <c r="Q82" s="144"/>
    </row>
    <row r="83" spans="1:17" x14ac:dyDescent="0.2">
      <c r="A83" s="113"/>
      <c r="B83" s="113"/>
      <c r="C83" s="115"/>
      <c r="D83" s="115"/>
      <c r="E83" s="115"/>
      <c r="F83" s="116"/>
      <c r="G83" s="117"/>
      <c r="H83" s="117"/>
      <c r="I83" s="118">
        <f t="shared" si="5"/>
        <v>0</v>
      </c>
      <c r="J83" s="118">
        <f t="shared" si="6"/>
        <v>0</v>
      </c>
      <c r="K83" s="118">
        <f t="shared" si="7"/>
        <v>0</v>
      </c>
      <c r="L83" s="118">
        <f t="shared" si="4"/>
        <v>0</v>
      </c>
      <c r="M83" s="119"/>
      <c r="N83" s="119"/>
      <c r="O83" s="119"/>
      <c r="P83" s="144"/>
      <c r="Q83" s="144"/>
    </row>
    <row r="84" spans="1:17" x14ac:dyDescent="0.2">
      <c r="A84" s="113"/>
      <c r="B84" s="113"/>
      <c r="C84" s="115"/>
      <c r="D84" s="115"/>
      <c r="E84" s="115"/>
      <c r="F84" s="116"/>
      <c r="G84" s="117"/>
      <c r="H84" s="117"/>
      <c r="I84" s="118">
        <f t="shared" si="5"/>
        <v>0</v>
      </c>
      <c r="J84" s="118">
        <f t="shared" si="6"/>
        <v>0</v>
      </c>
      <c r="K84" s="118">
        <f t="shared" si="7"/>
        <v>0</v>
      </c>
      <c r="L84" s="118">
        <f t="shared" si="4"/>
        <v>0</v>
      </c>
      <c r="M84" s="119"/>
      <c r="N84" s="119"/>
      <c r="O84" s="119"/>
      <c r="P84" s="144"/>
      <c r="Q84" s="144"/>
    </row>
    <row r="85" spans="1:17" x14ac:dyDescent="0.2">
      <c r="A85" s="113"/>
      <c r="B85" s="113"/>
      <c r="C85" s="115"/>
      <c r="D85" s="115"/>
      <c r="E85" s="115"/>
      <c r="F85" s="116"/>
      <c r="G85" s="117"/>
      <c r="H85" s="117"/>
      <c r="I85" s="118">
        <f t="shared" si="5"/>
        <v>0</v>
      </c>
      <c r="J85" s="118">
        <f t="shared" si="6"/>
        <v>0</v>
      </c>
      <c r="K85" s="118">
        <f t="shared" si="7"/>
        <v>0</v>
      </c>
      <c r="L85" s="118">
        <f t="shared" si="4"/>
        <v>0</v>
      </c>
      <c r="M85" s="119"/>
      <c r="N85" s="119"/>
      <c r="O85" s="119"/>
      <c r="P85" s="144"/>
      <c r="Q85" s="144"/>
    </row>
    <row r="86" spans="1:17" x14ac:dyDescent="0.2">
      <c r="A86" s="113"/>
      <c r="B86" s="113"/>
      <c r="C86" s="115"/>
      <c r="D86" s="115"/>
      <c r="E86" s="115"/>
      <c r="F86" s="116"/>
      <c r="G86" s="117"/>
      <c r="H86" s="117"/>
      <c r="I86" s="118">
        <f t="shared" si="5"/>
        <v>0</v>
      </c>
      <c r="J86" s="118">
        <f t="shared" si="6"/>
        <v>0</v>
      </c>
      <c r="K86" s="118">
        <f t="shared" si="7"/>
        <v>0</v>
      </c>
      <c r="L86" s="118">
        <f t="shared" si="4"/>
        <v>0</v>
      </c>
      <c r="M86" s="119"/>
      <c r="N86" s="119"/>
      <c r="O86" s="119"/>
      <c r="P86" s="144"/>
      <c r="Q86" s="144"/>
    </row>
    <row r="87" spans="1:17" x14ac:dyDescent="0.2">
      <c r="A87" s="113"/>
      <c r="B87" s="113"/>
      <c r="C87" s="115"/>
      <c r="D87" s="115"/>
      <c r="E87" s="115"/>
      <c r="F87" s="116"/>
      <c r="G87" s="117"/>
      <c r="H87" s="117"/>
      <c r="I87" s="118">
        <f t="shared" si="5"/>
        <v>0</v>
      </c>
      <c r="J87" s="118">
        <f t="shared" si="6"/>
        <v>0</v>
      </c>
      <c r="K87" s="118">
        <f t="shared" si="7"/>
        <v>0</v>
      </c>
      <c r="L87" s="118">
        <f t="shared" si="4"/>
        <v>0</v>
      </c>
      <c r="M87" s="119"/>
      <c r="N87" s="119"/>
      <c r="O87" s="119"/>
      <c r="P87" s="144"/>
      <c r="Q87" s="144"/>
    </row>
    <row r="88" spans="1:17" x14ac:dyDescent="0.2">
      <c r="A88" s="113"/>
      <c r="B88" s="113"/>
      <c r="C88" s="115"/>
      <c r="D88" s="115"/>
      <c r="E88" s="115"/>
      <c r="F88" s="116"/>
      <c r="G88" s="117"/>
      <c r="H88" s="117"/>
      <c r="I88" s="118">
        <f t="shared" si="5"/>
        <v>0</v>
      </c>
      <c r="J88" s="118">
        <f t="shared" si="6"/>
        <v>0</v>
      </c>
      <c r="K88" s="118">
        <f t="shared" si="7"/>
        <v>0</v>
      </c>
      <c r="L88" s="118">
        <f t="shared" si="4"/>
        <v>0</v>
      </c>
      <c r="M88" s="119"/>
      <c r="N88" s="119"/>
      <c r="O88" s="119"/>
      <c r="P88" s="144"/>
      <c r="Q88" s="144"/>
    </row>
    <row r="89" spans="1:17" x14ac:dyDescent="0.2">
      <c r="A89" s="113"/>
      <c r="B89" s="113"/>
      <c r="C89" s="115"/>
      <c r="D89" s="115"/>
      <c r="E89" s="115"/>
      <c r="F89" s="116"/>
      <c r="G89" s="117"/>
      <c r="H89" s="117"/>
      <c r="I89" s="118">
        <f t="shared" si="5"/>
        <v>0</v>
      </c>
      <c r="J89" s="118">
        <f t="shared" si="6"/>
        <v>0</v>
      </c>
      <c r="K89" s="118">
        <f t="shared" si="7"/>
        <v>0</v>
      </c>
      <c r="L89" s="118">
        <f t="shared" si="4"/>
        <v>0</v>
      </c>
      <c r="M89" s="119"/>
      <c r="N89" s="119"/>
      <c r="O89" s="119"/>
      <c r="P89" s="144"/>
      <c r="Q89" s="144"/>
    </row>
    <row r="90" spans="1:17" x14ac:dyDescent="0.2">
      <c r="A90" s="113"/>
      <c r="B90" s="113"/>
      <c r="C90" s="115"/>
      <c r="D90" s="115"/>
      <c r="E90" s="115"/>
      <c r="F90" s="116"/>
      <c r="G90" s="117"/>
      <c r="H90" s="117"/>
      <c r="I90" s="118">
        <f t="shared" si="5"/>
        <v>0</v>
      </c>
      <c r="J90" s="118">
        <f t="shared" si="6"/>
        <v>0</v>
      </c>
      <c r="K90" s="118">
        <f t="shared" si="7"/>
        <v>0</v>
      </c>
      <c r="L90" s="118">
        <f t="shared" si="4"/>
        <v>0</v>
      </c>
      <c r="M90" s="119"/>
      <c r="N90" s="119"/>
      <c r="O90" s="119"/>
      <c r="P90" s="144"/>
      <c r="Q90" s="144"/>
    </row>
    <row r="91" spans="1:17" x14ac:dyDescent="0.2">
      <c r="A91" s="113"/>
      <c r="B91" s="113"/>
      <c r="C91" s="115"/>
      <c r="D91" s="115"/>
      <c r="E91" s="115"/>
      <c r="F91" s="116"/>
      <c r="G91" s="117"/>
      <c r="H91" s="117"/>
      <c r="I91" s="118">
        <f t="shared" si="5"/>
        <v>0</v>
      </c>
      <c r="J91" s="118">
        <f t="shared" si="6"/>
        <v>0</v>
      </c>
      <c r="K91" s="118">
        <f t="shared" si="7"/>
        <v>0</v>
      </c>
      <c r="L91" s="118">
        <f t="shared" si="4"/>
        <v>0</v>
      </c>
      <c r="M91" s="119"/>
      <c r="N91" s="119"/>
      <c r="O91" s="119"/>
      <c r="P91" s="144"/>
      <c r="Q91" s="144"/>
    </row>
    <row r="92" spans="1:17" x14ac:dyDescent="0.2">
      <c r="A92" s="113"/>
      <c r="B92" s="113"/>
      <c r="C92" s="115"/>
      <c r="D92" s="115"/>
      <c r="E92" s="115"/>
      <c r="F92" s="116"/>
      <c r="G92" s="117"/>
      <c r="H92" s="117"/>
      <c r="I92" s="118">
        <f t="shared" si="5"/>
        <v>0</v>
      </c>
      <c r="J92" s="118">
        <f t="shared" si="6"/>
        <v>0</v>
      </c>
      <c r="K92" s="118">
        <f t="shared" si="7"/>
        <v>0</v>
      </c>
      <c r="L92" s="118">
        <f t="shared" si="4"/>
        <v>0</v>
      </c>
      <c r="M92" s="119"/>
      <c r="N92" s="119"/>
      <c r="O92" s="119"/>
      <c r="P92" s="144"/>
      <c r="Q92" s="144"/>
    </row>
    <row r="93" spans="1:17" x14ac:dyDescent="0.2">
      <c r="A93" s="113"/>
      <c r="B93" s="113"/>
      <c r="C93" s="115"/>
      <c r="D93" s="115"/>
      <c r="E93" s="115"/>
      <c r="F93" s="116"/>
      <c r="G93" s="117"/>
      <c r="H93" s="117"/>
      <c r="I93" s="118">
        <f t="shared" si="5"/>
        <v>0</v>
      </c>
      <c r="J93" s="118">
        <f t="shared" si="6"/>
        <v>0</v>
      </c>
      <c r="K93" s="118">
        <f t="shared" si="7"/>
        <v>0</v>
      </c>
      <c r="L93" s="118">
        <f t="shared" si="4"/>
        <v>0</v>
      </c>
      <c r="M93" s="119"/>
      <c r="N93" s="119"/>
      <c r="O93" s="119"/>
      <c r="P93" s="144"/>
      <c r="Q93" s="144"/>
    </row>
    <row r="94" spans="1:17" x14ac:dyDescent="0.2">
      <c r="A94" s="113"/>
      <c r="B94" s="113"/>
      <c r="C94" s="115"/>
      <c r="D94" s="115"/>
      <c r="E94" s="115"/>
      <c r="F94" s="116"/>
      <c r="G94" s="117"/>
      <c r="H94" s="117"/>
      <c r="I94" s="118">
        <f t="shared" si="5"/>
        <v>0</v>
      </c>
      <c r="J94" s="118">
        <f t="shared" si="6"/>
        <v>0</v>
      </c>
      <c r="K94" s="118">
        <f t="shared" si="7"/>
        <v>0</v>
      </c>
      <c r="L94" s="118">
        <f t="shared" si="4"/>
        <v>0</v>
      </c>
      <c r="M94" s="119"/>
      <c r="N94" s="119"/>
      <c r="O94" s="119"/>
      <c r="P94" s="144"/>
      <c r="Q94" s="144"/>
    </row>
    <row r="95" spans="1:17" x14ac:dyDescent="0.2">
      <c r="A95" s="113"/>
      <c r="B95" s="113"/>
      <c r="C95" s="115"/>
      <c r="D95" s="115"/>
      <c r="E95" s="115"/>
      <c r="F95" s="116"/>
      <c r="G95" s="117"/>
      <c r="H95" s="117"/>
      <c r="I95" s="118">
        <f t="shared" si="5"/>
        <v>0</v>
      </c>
      <c r="J95" s="118">
        <f t="shared" si="6"/>
        <v>0</v>
      </c>
      <c r="K95" s="118">
        <f t="shared" si="7"/>
        <v>0</v>
      </c>
      <c r="L95" s="118">
        <f t="shared" si="4"/>
        <v>0</v>
      </c>
      <c r="M95" s="119"/>
      <c r="N95" s="119"/>
      <c r="O95" s="119"/>
      <c r="P95" s="144"/>
      <c r="Q95" s="144"/>
    </row>
    <row r="96" spans="1:17" x14ac:dyDescent="0.2">
      <c r="A96" s="113"/>
      <c r="B96" s="113"/>
      <c r="C96" s="115"/>
      <c r="D96" s="115"/>
      <c r="E96" s="115"/>
      <c r="F96" s="116"/>
      <c r="G96" s="117"/>
      <c r="H96" s="117"/>
      <c r="I96" s="118">
        <f t="shared" si="5"/>
        <v>0</v>
      </c>
      <c r="J96" s="118">
        <f t="shared" si="6"/>
        <v>0</v>
      </c>
      <c r="K96" s="118">
        <f t="shared" si="7"/>
        <v>0</v>
      </c>
      <c r="L96" s="118">
        <f t="shared" si="4"/>
        <v>0</v>
      </c>
      <c r="M96" s="119"/>
      <c r="N96" s="119"/>
      <c r="O96" s="119"/>
      <c r="P96" s="144"/>
      <c r="Q96" s="144"/>
    </row>
    <row r="97" spans="1:17" x14ac:dyDescent="0.2">
      <c r="A97" s="113"/>
      <c r="B97" s="113"/>
      <c r="C97" s="115"/>
      <c r="D97" s="115"/>
      <c r="E97" s="115"/>
      <c r="F97" s="116"/>
      <c r="G97" s="117"/>
      <c r="H97" s="117"/>
      <c r="I97" s="118">
        <f t="shared" si="5"/>
        <v>0</v>
      </c>
      <c r="J97" s="118">
        <f t="shared" si="6"/>
        <v>0</v>
      </c>
      <c r="K97" s="118">
        <f t="shared" si="7"/>
        <v>0</v>
      </c>
      <c r="L97" s="118">
        <f t="shared" si="4"/>
        <v>0</v>
      </c>
      <c r="M97" s="119"/>
      <c r="N97" s="119"/>
      <c r="O97" s="119"/>
      <c r="P97" s="144"/>
      <c r="Q97" s="144"/>
    </row>
    <row r="98" spans="1:17" x14ac:dyDescent="0.2">
      <c r="A98" s="113"/>
      <c r="B98" s="113"/>
      <c r="C98" s="115"/>
      <c r="D98" s="115"/>
      <c r="E98" s="115"/>
      <c r="F98" s="116"/>
      <c r="G98" s="117"/>
      <c r="H98" s="117"/>
      <c r="I98" s="118">
        <f t="shared" si="5"/>
        <v>0</v>
      </c>
      <c r="J98" s="118">
        <f t="shared" si="6"/>
        <v>0</v>
      </c>
      <c r="K98" s="118">
        <f t="shared" si="7"/>
        <v>0</v>
      </c>
      <c r="L98" s="118">
        <f t="shared" si="4"/>
        <v>0</v>
      </c>
      <c r="M98" s="119"/>
      <c r="N98" s="119"/>
      <c r="O98" s="119"/>
      <c r="P98" s="144"/>
      <c r="Q98" s="144"/>
    </row>
    <row r="99" spans="1:17" x14ac:dyDescent="0.2">
      <c r="A99" s="113"/>
      <c r="B99" s="113"/>
      <c r="C99" s="115"/>
      <c r="D99" s="115"/>
      <c r="E99" s="115"/>
      <c r="F99" s="116"/>
      <c r="G99" s="117"/>
      <c r="H99" s="117"/>
      <c r="I99" s="118">
        <f t="shared" si="5"/>
        <v>0</v>
      </c>
      <c r="J99" s="118">
        <f t="shared" si="6"/>
        <v>0</v>
      </c>
      <c r="K99" s="118">
        <f t="shared" si="7"/>
        <v>0</v>
      </c>
      <c r="L99" s="118">
        <f t="shared" si="4"/>
        <v>0</v>
      </c>
      <c r="M99" s="119"/>
      <c r="N99" s="119"/>
      <c r="O99" s="119"/>
      <c r="P99" s="144"/>
      <c r="Q99" s="144"/>
    </row>
    <row r="100" spans="1:17" x14ac:dyDescent="0.2">
      <c r="A100" s="113"/>
      <c r="B100" s="113"/>
      <c r="C100" s="115"/>
      <c r="D100" s="115"/>
      <c r="E100" s="115"/>
      <c r="F100" s="116"/>
      <c r="G100" s="117"/>
      <c r="H100" s="117"/>
      <c r="I100" s="118">
        <f t="shared" si="5"/>
        <v>0</v>
      </c>
      <c r="J100" s="118">
        <f t="shared" si="6"/>
        <v>0</v>
      </c>
      <c r="K100" s="118">
        <f t="shared" si="7"/>
        <v>0</v>
      </c>
      <c r="L100" s="118">
        <f t="shared" si="4"/>
        <v>0</v>
      </c>
      <c r="M100" s="119"/>
      <c r="N100" s="119"/>
      <c r="O100" s="119"/>
      <c r="P100" s="144"/>
      <c r="Q100" s="144"/>
    </row>
    <row r="101" spans="1:17" x14ac:dyDescent="0.2">
      <c r="A101" s="113"/>
      <c r="B101" s="113"/>
      <c r="C101" s="115"/>
      <c r="D101" s="115"/>
      <c r="E101" s="115"/>
      <c r="F101" s="116"/>
      <c r="G101" s="117"/>
      <c r="H101" s="117"/>
      <c r="I101" s="118">
        <f t="shared" si="5"/>
        <v>0</v>
      </c>
      <c r="J101" s="118">
        <f t="shared" si="6"/>
        <v>0</v>
      </c>
      <c r="K101" s="118">
        <f t="shared" si="7"/>
        <v>0</v>
      </c>
      <c r="L101" s="118">
        <f t="shared" si="4"/>
        <v>0</v>
      </c>
      <c r="M101" s="119"/>
      <c r="N101" s="119"/>
      <c r="O101" s="119"/>
      <c r="P101" s="144"/>
      <c r="Q101" s="144"/>
    </row>
    <row r="102" spans="1:17" x14ac:dyDescent="0.2">
      <c r="A102" s="113"/>
      <c r="B102" s="113"/>
      <c r="C102" s="115"/>
      <c r="D102" s="115"/>
      <c r="E102" s="115"/>
      <c r="F102" s="116"/>
      <c r="G102" s="117"/>
      <c r="H102" s="117"/>
      <c r="I102" s="118">
        <f t="shared" si="5"/>
        <v>0</v>
      </c>
      <c r="J102" s="118">
        <f t="shared" si="6"/>
        <v>0</v>
      </c>
      <c r="K102" s="118">
        <f t="shared" si="7"/>
        <v>0</v>
      </c>
      <c r="L102" s="118">
        <f t="shared" si="4"/>
        <v>0</v>
      </c>
      <c r="M102" s="119"/>
      <c r="N102" s="119"/>
      <c r="O102" s="119"/>
      <c r="P102" s="144"/>
      <c r="Q102" s="144"/>
    </row>
    <row r="103" spans="1:17" x14ac:dyDescent="0.2">
      <c r="A103" s="113"/>
      <c r="B103" s="113"/>
      <c r="C103" s="115"/>
      <c r="D103" s="115"/>
      <c r="E103" s="115"/>
      <c r="F103" s="116"/>
      <c r="G103" s="117"/>
      <c r="H103" s="117"/>
      <c r="I103" s="118">
        <f t="shared" si="5"/>
        <v>0</v>
      </c>
      <c r="J103" s="118">
        <f t="shared" si="6"/>
        <v>0</v>
      </c>
      <c r="K103" s="118">
        <f t="shared" si="7"/>
        <v>0</v>
      </c>
      <c r="L103" s="118">
        <f t="shared" si="4"/>
        <v>0</v>
      </c>
      <c r="M103" s="119"/>
      <c r="N103" s="119"/>
      <c r="O103" s="119"/>
      <c r="P103" s="144"/>
      <c r="Q103" s="144"/>
    </row>
    <row r="104" spans="1:17" x14ac:dyDescent="0.2">
      <c r="A104" s="113"/>
      <c r="B104" s="113"/>
      <c r="C104" s="115"/>
      <c r="D104" s="115"/>
      <c r="E104" s="115"/>
      <c r="F104" s="116"/>
      <c r="G104" s="117"/>
      <c r="H104" s="117"/>
      <c r="I104" s="118">
        <f t="shared" si="5"/>
        <v>0</v>
      </c>
      <c r="J104" s="118">
        <f t="shared" si="6"/>
        <v>0</v>
      </c>
      <c r="K104" s="118">
        <f t="shared" si="7"/>
        <v>0</v>
      </c>
      <c r="L104" s="118">
        <f t="shared" si="4"/>
        <v>0</v>
      </c>
      <c r="M104" s="119"/>
      <c r="N104" s="119"/>
      <c r="O104" s="119"/>
      <c r="P104" s="144"/>
      <c r="Q104" s="144"/>
    </row>
    <row r="105" spans="1:17" x14ac:dyDescent="0.2">
      <c r="A105" s="113"/>
      <c r="B105" s="113"/>
      <c r="C105" s="115"/>
      <c r="D105" s="115"/>
      <c r="E105" s="115"/>
      <c r="F105" s="116"/>
      <c r="G105" s="117"/>
      <c r="H105" s="117"/>
      <c r="I105" s="118">
        <f t="shared" si="5"/>
        <v>0</v>
      </c>
      <c r="J105" s="118">
        <f t="shared" si="6"/>
        <v>0</v>
      </c>
      <c r="K105" s="118">
        <f t="shared" si="7"/>
        <v>0</v>
      </c>
      <c r="L105" s="118">
        <f t="shared" si="4"/>
        <v>0</v>
      </c>
      <c r="M105" s="119"/>
      <c r="N105" s="119"/>
      <c r="O105" s="119"/>
      <c r="P105" s="144"/>
      <c r="Q105" s="144"/>
    </row>
    <row r="106" spans="1:17" x14ac:dyDescent="0.2">
      <c r="A106" s="113"/>
      <c r="B106" s="113"/>
      <c r="C106" s="115"/>
      <c r="D106" s="115"/>
      <c r="E106" s="115"/>
      <c r="F106" s="116"/>
      <c r="G106" s="117"/>
      <c r="H106" s="117"/>
      <c r="I106" s="118">
        <f t="shared" si="5"/>
        <v>0</v>
      </c>
      <c r="J106" s="118">
        <f t="shared" si="6"/>
        <v>0</v>
      </c>
      <c r="K106" s="118">
        <f t="shared" si="7"/>
        <v>0</v>
      </c>
      <c r="L106" s="118">
        <f t="shared" si="4"/>
        <v>0</v>
      </c>
      <c r="M106" s="119"/>
      <c r="N106" s="119"/>
      <c r="O106" s="119"/>
      <c r="P106" s="144"/>
      <c r="Q106" s="144"/>
    </row>
    <row r="107" spans="1:17" x14ac:dyDescent="0.2">
      <c r="A107" s="113"/>
      <c r="B107" s="113"/>
      <c r="C107" s="115"/>
      <c r="D107" s="115"/>
      <c r="E107" s="115"/>
      <c r="F107" s="116"/>
      <c r="G107" s="117"/>
      <c r="H107" s="117"/>
      <c r="I107" s="118">
        <f t="shared" si="5"/>
        <v>0</v>
      </c>
      <c r="J107" s="118">
        <f t="shared" si="6"/>
        <v>0</v>
      </c>
      <c r="K107" s="118">
        <f t="shared" si="7"/>
        <v>0</v>
      </c>
      <c r="L107" s="118">
        <f t="shared" si="4"/>
        <v>0</v>
      </c>
      <c r="M107" s="119"/>
      <c r="N107" s="119"/>
      <c r="O107" s="119"/>
      <c r="P107" s="144"/>
      <c r="Q107" s="144"/>
    </row>
    <row r="108" spans="1:17" x14ac:dyDescent="0.2">
      <c r="A108" s="113"/>
      <c r="B108" s="113"/>
      <c r="C108" s="115"/>
      <c r="D108" s="115"/>
      <c r="E108" s="115"/>
      <c r="F108" s="116"/>
      <c r="G108" s="117"/>
      <c r="H108" s="117"/>
      <c r="I108" s="118">
        <f t="shared" si="5"/>
        <v>0</v>
      </c>
      <c r="J108" s="118">
        <f t="shared" si="6"/>
        <v>0</v>
      </c>
      <c r="K108" s="118">
        <f t="shared" si="7"/>
        <v>0</v>
      </c>
      <c r="L108" s="118">
        <f t="shared" si="4"/>
        <v>0</v>
      </c>
      <c r="M108" s="119"/>
      <c r="N108" s="119"/>
      <c r="O108" s="119"/>
      <c r="P108" s="144"/>
      <c r="Q108" s="144"/>
    </row>
    <row r="109" spans="1:17" ht="14.25" customHeight="1" x14ac:dyDescent="0.2">
      <c r="A109" s="113"/>
      <c r="B109" s="113"/>
      <c r="C109" s="115"/>
      <c r="D109" s="115"/>
      <c r="E109" s="115"/>
      <c r="F109" s="116"/>
      <c r="G109" s="117"/>
      <c r="H109" s="117"/>
      <c r="I109" s="118">
        <f t="shared" si="5"/>
        <v>0</v>
      </c>
      <c r="J109" s="118">
        <f t="shared" si="6"/>
        <v>0</v>
      </c>
      <c r="K109" s="118">
        <f t="shared" si="7"/>
        <v>0</v>
      </c>
      <c r="L109" s="118">
        <f t="shared" si="4"/>
        <v>0</v>
      </c>
      <c r="M109" s="119"/>
      <c r="N109" s="119"/>
      <c r="O109" s="119"/>
      <c r="P109" s="144"/>
      <c r="Q109" s="144"/>
    </row>
    <row r="110" spans="1:17" x14ac:dyDescent="0.2">
      <c r="A110" s="113"/>
      <c r="B110" s="113"/>
      <c r="C110" s="115"/>
      <c r="D110" s="115"/>
      <c r="E110" s="115"/>
      <c r="F110" s="116"/>
      <c r="G110" s="117"/>
      <c r="H110" s="117"/>
      <c r="I110" s="118">
        <f t="shared" si="5"/>
        <v>0</v>
      </c>
      <c r="J110" s="118">
        <f t="shared" si="6"/>
        <v>0</v>
      </c>
      <c r="K110" s="118">
        <f t="shared" si="7"/>
        <v>0</v>
      </c>
      <c r="L110" s="118">
        <f t="shared" si="4"/>
        <v>0</v>
      </c>
      <c r="M110" s="119"/>
      <c r="N110" s="119"/>
      <c r="O110" s="119"/>
      <c r="P110" s="144"/>
      <c r="Q110" s="144"/>
    </row>
    <row r="111" spans="1:17" x14ac:dyDescent="0.2">
      <c r="A111" s="113"/>
      <c r="B111" s="113"/>
      <c r="C111" s="115"/>
      <c r="D111" s="115"/>
      <c r="E111" s="115"/>
      <c r="F111" s="116"/>
      <c r="G111" s="117"/>
      <c r="H111" s="117"/>
      <c r="I111" s="118">
        <f t="shared" si="5"/>
        <v>0</v>
      </c>
      <c r="J111" s="118">
        <f t="shared" si="6"/>
        <v>0</v>
      </c>
      <c r="K111" s="118">
        <f t="shared" si="7"/>
        <v>0</v>
      </c>
      <c r="L111" s="118">
        <f t="shared" si="4"/>
        <v>0</v>
      </c>
      <c r="M111" s="119"/>
      <c r="N111" s="119"/>
      <c r="O111" s="119"/>
      <c r="P111" s="144"/>
      <c r="Q111" s="144"/>
    </row>
    <row r="112" spans="1:17" ht="15.75" customHeight="1" x14ac:dyDescent="0.2">
      <c r="A112" s="113"/>
      <c r="B112" s="113"/>
      <c r="C112" s="115"/>
      <c r="D112" s="115"/>
      <c r="E112" s="115"/>
      <c r="F112" s="116"/>
      <c r="G112" s="117"/>
      <c r="H112" s="117"/>
      <c r="I112" s="118">
        <f t="shared" si="5"/>
        <v>0</v>
      </c>
      <c r="J112" s="118">
        <f t="shared" si="6"/>
        <v>0</v>
      </c>
      <c r="K112" s="118">
        <f t="shared" si="7"/>
        <v>0</v>
      </c>
      <c r="L112" s="118">
        <f t="shared" si="4"/>
        <v>0</v>
      </c>
      <c r="M112" s="119"/>
      <c r="N112" s="119"/>
      <c r="O112" s="119"/>
      <c r="P112" s="144"/>
      <c r="Q112" s="144"/>
    </row>
    <row r="113" spans="1:17" x14ac:dyDescent="0.2">
      <c r="A113" s="113"/>
      <c r="B113" s="113"/>
      <c r="C113" s="115"/>
      <c r="D113" s="115"/>
      <c r="E113" s="115"/>
      <c r="F113" s="116"/>
      <c r="G113" s="117"/>
      <c r="H113" s="117"/>
      <c r="I113" s="118">
        <f t="shared" si="5"/>
        <v>0</v>
      </c>
      <c r="J113" s="118">
        <f t="shared" si="6"/>
        <v>0</v>
      </c>
      <c r="K113" s="118">
        <f t="shared" si="7"/>
        <v>0</v>
      </c>
      <c r="L113" s="118">
        <f t="shared" si="4"/>
        <v>0</v>
      </c>
      <c r="M113" s="119"/>
      <c r="N113" s="119"/>
      <c r="O113" s="119"/>
      <c r="P113" s="144"/>
      <c r="Q113" s="144"/>
    </row>
    <row r="114" spans="1:17" x14ac:dyDescent="0.2">
      <c r="A114" s="113"/>
      <c r="B114" s="113"/>
      <c r="C114" s="115"/>
      <c r="D114" s="115"/>
      <c r="E114" s="115"/>
      <c r="F114" s="116"/>
      <c r="G114" s="117"/>
      <c r="H114" s="117"/>
      <c r="I114" s="118">
        <f t="shared" si="5"/>
        <v>0</v>
      </c>
      <c r="J114" s="118">
        <f t="shared" si="6"/>
        <v>0</v>
      </c>
      <c r="K114" s="118">
        <f t="shared" si="7"/>
        <v>0</v>
      </c>
      <c r="L114" s="118">
        <f t="shared" si="4"/>
        <v>0</v>
      </c>
      <c r="M114" s="119"/>
      <c r="N114" s="119"/>
      <c r="O114" s="119"/>
      <c r="P114" s="144"/>
      <c r="Q114" s="144"/>
    </row>
    <row r="115" spans="1:17" x14ac:dyDescent="0.2">
      <c r="A115" s="113"/>
      <c r="B115" s="113"/>
      <c r="C115" s="115"/>
      <c r="D115" s="115"/>
      <c r="E115" s="115"/>
      <c r="F115" s="116"/>
      <c r="G115" s="117"/>
      <c r="H115" s="117"/>
      <c r="I115" s="118">
        <f t="shared" si="5"/>
        <v>0</v>
      </c>
      <c r="J115" s="118">
        <f t="shared" si="6"/>
        <v>0</v>
      </c>
      <c r="K115" s="118">
        <f t="shared" si="7"/>
        <v>0</v>
      </c>
      <c r="L115" s="118">
        <f t="shared" si="4"/>
        <v>0</v>
      </c>
      <c r="M115" s="119"/>
      <c r="N115" s="119"/>
      <c r="O115" s="119"/>
      <c r="P115" s="144"/>
      <c r="Q115" s="144"/>
    </row>
    <row r="116" spans="1:17" x14ac:dyDescent="0.2">
      <c r="A116" s="113"/>
      <c r="B116" s="113"/>
      <c r="C116" s="115"/>
      <c r="D116" s="115"/>
      <c r="E116" s="115"/>
      <c r="F116" s="116"/>
      <c r="G116" s="117"/>
      <c r="H116" s="117"/>
      <c r="I116" s="118">
        <f t="shared" si="5"/>
        <v>0</v>
      </c>
      <c r="J116" s="118">
        <f t="shared" si="6"/>
        <v>0</v>
      </c>
      <c r="K116" s="118">
        <f t="shared" si="7"/>
        <v>0</v>
      </c>
      <c r="L116" s="118">
        <f t="shared" si="4"/>
        <v>0</v>
      </c>
      <c r="M116" s="119"/>
      <c r="N116" s="119"/>
      <c r="O116" s="119"/>
      <c r="P116" s="144"/>
      <c r="Q116" s="144"/>
    </row>
    <row r="117" spans="1:17" x14ac:dyDescent="0.2">
      <c r="A117" s="113"/>
      <c r="B117" s="113"/>
      <c r="C117" s="115"/>
      <c r="D117" s="115"/>
      <c r="E117" s="115"/>
      <c r="F117" s="116"/>
      <c r="G117" s="117"/>
      <c r="H117" s="117"/>
      <c r="I117" s="118">
        <f t="shared" si="5"/>
        <v>0</v>
      </c>
      <c r="J117" s="118">
        <f t="shared" si="6"/>
        <v>0</v>
      </c>
      <c r="K117" s="118">
        <f t="shared" si="7"/>
        <v>0</v>
      </c>
      <c r="L117" s="118">
        <f t="shared" si="4"/>
        <v>0</v>
      </c>
      <c r="M117" s="119"/>
      <c r="N117" s="119"/>
      <c r="O117" s="119"/>
      <c r="P117" s="144"/>
      <c r="Q117" s="144"/>
    </row>
    <row r="118" spans="1:17" x14ac:dyDescent="0.2">
      <c r="A118" s="113"/>
      <c r="B118" s="113"/>
      <c r="C118" s="115"/>
      <c r="D118" s="115"/>
      <c r="E118" s="115"/>
      <c r="F118" s="116"/>
      <c r="G118" s="117"/>
      <c r="H118" s="117"/>
      <c r="I118" s="118">
        <f t="shared" si="5"/>
        <v>0</v>
      </c>
      <c r="J118" s="118">
        <f t="shared" si="6"/>
        <v>0</v>
      </c>
      <c r="K118" s="118">
        <f t="shared" si="7"/>
        <v>0</v>
      </c>
      <c r="L118" s="118">
        <f t="shared" si="4"/>
        <v>0</v>
      </c>
      <c r="M118" s="119"/>
      <c r="N118" s="119"/>
      <c r="O118" s="119"/>
      <c r="P118" s="144"/>
      <c r="Q118" s="144"/>
    </row>
    <row r="119" spans="1:17" x14ac:dyDescent="0.2">
      <c r="A119" s="113"/>
      <c r="B119" s="113"/>
      <c r="C119" s="115"/>
      <c r="D119" s="115"/>
      <c r="E119" s="115"/>
      <c r="F119" s="116"/>
      <c r="G119" s="117"/>
      <c r="H119" s="117"/>
      <c r="I119" s="118">
        <f t="shared" si="5"/>
        <v>0</v>
      </c>
      <c r="J119" s="118">
        <f t="shared" si="6"/>
        <v>0</v>
      </c>
      <c r="K119" s="118">
        <f t="shared" si="7"/>
        <v>0</v>
      </c>
      <c r="L119" s="118">
        <f t="shared" si="4"/>
        <v>0</v>
      </c>
      <c r="M119" s="119"/>
      <c r="N119" s="119"/>
      <c r="O119" s="119"/>
      <c r="P119" s="144"/>
      <c r="Q119" s="144"/>
    </row>
    <row r="120" spans="1:17" x14ac:dyDescent="0.2">
      <c r="A120" s="113"/>
      <c r="B120" s="113"/>
      <c r="C120" s="115"/>
      <c r="D120" s="115"/>
      <c r="E120" s="115"/>
      <c r="F120" s="116"/>
      <c r="G120" s="117"/>
      <c r="H120" s="117"/>
      <c r="I120" s="118">
        <f t="shared" si="5"/>
        <v>0</v>
      </c>
      <c r="J120" s="118">
        <f t="shared" si="6"/>
        <v>0</v>
      </c>
      <c r="K120" s="118">
        <f t="shared" si="7"/>
        <v>0</v>
      </c>
      <c r="L120" s="118">
        <f t="shared" si="4"/>
        <v>0</v>
      </c>
      <c r="M120" s="119"/>
      <c r="N120" s="119"/>
      <c r="O120" s="119"/>
      <c r="P120" s="144"/>
      <c r="Q120" s="144"/>
    </row>
    <row r="121" spans="1:17" x14ac:dyDescent="0.2">
      <c r="A121" s="113"/>
      <c r="B121" s="113"/>
      <c r="C121" s="115"/>
      <c r="D121" s="115"/>
      <c r="E121" s="115"/>
      <c r="F121" s="116"/>
      <c r="G121" s="117"/>
      <c r="H121" s="117"/>
      <c r="I121" s="118">
        <f t="shared" si="5"/>
        <v>0</v>
      </c>
      <c r="J121" s="118">
        <f t="shared" si="6"/>
        <v>0</v>
      </c>
      <c r="K121" s="118">
        <f t="shared" si="7"/>
        <v>0</v>
      </c>
      <c r="L121" s="118">
        <f t="shared" si="4"/>
        <v>0</v>
      </c>
      <c r="M121" s="119"/>
      <c r="N121" s="119"/>
      <c r="O121" s="119"/>
      <c r="P121" s="144"/>
      <c r="Q121" s="144"/>
    </row>
    <row r="122" spans="1:17" x14ac:dyDescent="0.2">
      <c r="A122" s="113"/>
      <c r="B122" s="113"/>
      <c r="C122" s="115"/>
      <c r="D122" s="115"/>
      <c r="E122" s="115"/>
      <c r="F122" s="116"/>
      <c r="G122" s="117"/>
      <c r="H122" s="117"/>
      <c r="I122" s="118">
        <f t="shared" si="5"/>
        <v>0</v>
      </c>
      <c r="J122" s="118">
        <f t="shared" si="6"/>
        <v>0</v>
      </c>
      <c r="K122" s="118">
        <f t="shared" si="7"/>
        <v>0</v>
      </c>
      <c r="L122" s="118">
        <f t="shared" si="4"/>
        <v>0</v>
      </c>
      <c r="M122" s="119"/>
      <c r="N122" s="119"/>
      <c r="O122" s="119"/>
      <c r="P122" s="144"/>
      <c r="Q122" s="144"/>
    </row>
    <row r="123" spans="1:17" x14ac:dyDescent="0.2">
      <c r="A123" s="113"/>
      <c r="B123" s="113"/>
      <c r="C123" s="115"/>
      <c r="D123" s="115"/>
      <c r="E123" s="115"/>
      <c r="F123" s="116"/>
      <c r="G123" s="117"/>
      <c r="H123" s="117"/>
      <c r="I123" s="118">
        <f t="shared" si="5"/>
        <v>0</v>
      </c>
      <c r="J123" s="118">
        <f t="shared" si="6"/>
        <v>0</v>
      </c>
      <c r="K123" s="118">
        <f t="shared" si="7"/>
        <v>0</v>
      </c>
      <c r="L123" s="118">
        <f t="shared" si="4"/>
        <v>0</v>
      </c>
      <c r="M123" s="119"/>
      <c r="N123" s="119"/>
      <c r="O123" s="119"/>
      <c r="P123" s="144"/>
      <c r="Q123" s="144"/>
    </row>
    <row r="124" spans="1:17" x14ac:dyDescent="0.2">
      <c r="A124" s="113"/>
      <c r="B124" s="113"/>
      <c r="C124" s="115"/>
      <c r="D124" s="115"/>
      <c r="E124" s="115"/>
      <c r="F124" s="116"/>
      <c r="G124" s="117"/>
      <c r="H124" s="117"/>
      <c r="I124" s="118">
        <f t="shared" si="5"/>
        <v>0</v>
      </c>
      <c r="J124" s="118">
        <f t="shared" si="6"/>
        <v>0</v>
      </c>
      <c r="K124" s="118">
        <f t="shared" si="7"/>
        <v>0</v>
      </c>
      <c r="L124" s="118">
        <f t="shared" si="4"/>
        <v>0</v>
      </c>
      <c r="M124" s="119"/>
      <c r="N124" s="119"/>
      <c r="O124" s="119"/>
      <c r="P124" s="144"/>
      <c r="Q124" s="144"/>
    </row>
    <row r="125" spans="1:17" x14ac:dyDescent="0.2">
      <c r="A125" s="113"/>
      <c r="B125" s="113"/>
      <c r="C125" s="115"/>
      <c r="D125" s="115"/>
      <c r="E125" s="115"/>
      <c r="F125" s="116"/>
      <c r="G125" s="117"/>
      <c r="H125" s="117"/>
      <c r="I125" s="118">
        <f t="shared" si="5"/>
        <v>0</v>
      </c>
      <c r="J125" s="118">
        <f t="shared" si="6"/>
        <v>0</v>
      </c>
      <c r="K125" s="118">
        <f t="shared" si="7"/>
        <v>0</v>
      </c>
      <c r="L125" s="118">
        <f t="shared" si="4"/>
        <v>0</v>
      </c>
      <c r="M125" s="119"/>
      <c r="N125" s="119"/>
      <c r="O125" s="119"/>
      <c r="P125" s="144"/>
      <c r="Q125" s="144"/>
    </row>
    <row r="126" spans="1:17" x14ac:dyDescent="0.2">
      <c r="A126" s="113"/>
      <c r="B126" s="113"/>
      <c r="C126" s="115"/>
      <c r="D126" s="115"/>
      <c r="E126" s="115"/>
      <c r="F126" s="116"/>
      <c r="G126" s="117"/>
      <c r="H126" s="117"/>
      <c r="I126" s="118">
        <f t="shared" si="5"/>
        <v>0</v>
      </c>
      <c r="J126" s="118">
        <f t="shared" si="6"/>
        <v>0</v>
      </c>
      <c r="K126" s="118">
        <f t="shared" si="7"/>
        <v>0</v>
      </c>
      <c r="L126" s="118">
        <f t="shared" si="4"/>
        <v>0</v>
      </c>
      <c r="M126" s="119"/>
      <c r="N126" s="119"/>
      <c r="O126" s="119"/>
      <c r="P126" s="144"/>
      <c r="Q126" s="144"/>
    </row>
    <row r="127" spans="1:17" x14ac:dyDescent="0.2">
      <c r="A127" s="113"/>
      <c r="B127" s="113"/>
      <c r="C127" s="115"/>
      <c r="D127" s="115"/>
      <c r="E127" s="115"/>
      <c r="F127" s="116"/>
      <c r="G127" s="117"/>
      <c r="H127" s="117"/>
      <c r="I127" s="118">
        <f t="shared" si="5"/>
        <v>0</v>
      </c>
      <c r="J127" s="118">
        <f t="shared" si="6"/>
        <v>0</v>
      </c>
      <c r="K127" s="118">
        <f t="shared" si="7"/>
        <v>0</v>
      </c>
      <c r="L127" s="118">
        <f t="shared" si="4"/>
        <v>0</v>
      </c>
      <c r="M127" s="119"/>
      <c r="N127" s="119"/>
      <c r="O127" s="119"/>
      <c r="P127" s="144"/>
      <c r="Q127" s="144"/>
    </row>
    <row r="128" spans="1:17" x14ac:dyDescent="0.2">
      <c r="A128" s="113"/>
      <c r="B128" s="113"/>
      <c r="C128" s="115"/>
      <c r="D128" s="115"/>
      <c r="E128" s="115"/>
      <c r="F128" s="116"/>
      <c r="G128" s="117"/>
      <c r="H128" s="117"/>
      <c r="I128" s="118">
        <f t="shared" si="5"/>
        <v>0</v>
      </c>
      <c r="J128" s="118">
        <f t="shared" si="6"/>
        <v>0</v>
      </c>
      <c r="K128" s="118">
        <f t="shared" si="7"/>
        <v>0</v>
      </c>
      <c r="L128" s="118">
        <f t="shared" si="4"/>
        <v>0</v>
      </c>
      <c r="M128" s="119"/>
      <c r="N128" s="119"/>
      <c r="O128" s="119"/>
      <c r="P128" s="144"/>
      <c r="Q128" s="144"/>
    </row>
    <row r="129" spans="1:17" x14ac:dyDescent="0.2">
      <c r="A129" s="113"/>
      <c r="B129" s="113"/>
      <c r="C129" s="115"/>
      <c r="D129" s="115"/>
      <c r="E129" s="115"/>
      <c r="F129" s="116"/>
      <c r="G129" s="117"/>
      <c r="H129" s="117"/>
      <c r="I129" s="118">
        <f t="shared" si="5"/>
        <v>0</v>
      </c>
      <c r="J129" s="118">
        <f t="shared" si="6"/>
        <v>0</v>
      </c>
      <c r="K129" s="118">
        <f t="shared" si="7"/>
        <v>0</v>
      </c>
      <c r="L129" s="118">
        <f t="shared" si="4"/>
        <v>0</v>
      </c>
      <c r="M129" s="119"/>
      <c r="N129" s="119"/>
      <c r="O129" s="119"/>
      <c r="P129" s="144"/>
      <c r="Q129" s="144"/>
    </row>
    <row r="130" spans="1:17" x14ac:dyDescent="0.2">
      <c r="A130" s="113"/>
      <c r="B130" s="113"/>
      <c r="C130" s="115"/>
      <c r="D130" s="115"/>
      <c r="E130" s="115"/>
      <c r="F130" s="116"/>
      <c r="G130" s="117"/>
      <c r="H130" s="117"/>
      <c r="I130" s="118">
        <f t="shared" si="5"/>
        <v>0</v>
      </c>
      <c r="J130" s="118">
        <f t="shared" si="6"/>
        <v>0</v>
      </c>
      <c r="K130" s="118">
        <f t="shared" si="7"/>
        <v>0</v>
      </c>
      <c r="L130" s="118">
        <f t="shared" si="4"/>
        <v>0</v>
      </c>
      <c r="M130" s="119"/>
      <c r="N130" s="119"/>
      <c r="O130" s="119"/>
      <c r="P130" s="144"/>
      <c r="Q130" s="144"/>
    </row>
    <row r="131" spans="1:17" x14ac:dyDescent="0.2">
      <c r="A131" s="113"/>
      <c r="B131" s="113"/>
      <c r="C131" s="115"/>
      <c r="D131" s="115"/>
      <c r="E131" s="115"/>
      <c r="F131" s="116"/>
      <c r="G131" s="117"/>
      <c r="H131" s="117"/>
      <c r="I131" s="118">
        <f t="shared" si="5"/>
        <v>0</v>
      </c>
      <c r="J131" s="118">
        <f t="shared" si="6"/>
        <v>0</v>
      </c>
      <c r="K131" s="118">
        <f t="shared" si="7"/>
        <v>0</v>
      </c>
      <c r="L131" s="118">
        <f t="shared" si="4"/>
        <v>0</v>
      </c>
      <c r="M131" s="119"/>
      <c r="N131" s="119"/>
      <c r="O131" s="119"/>
      <c r="P131" s="144"/>
      <c r="Q131" s="144"/>
    </row>
    <row r="132" spans="1:17" x14ac:dyDescent="0.2">
      <c r="A132" s="113"/>
      <c r="B132" s="113"/>
      <c r="C132" s="115"/>
      <c r="D132" s="115"/>
      <c r="E132" s="115"/>
      <c r="F132" s="116"/>
      <c r="G132" s="117"/>
      <c r="H132" s="117"/>
      <c r="I132" s="118">
        <f t="shared" si="5"/>
        <v>0</v>
      </c>
      <c r="J132" s="118">
        <f t="shared" si="6"/>
        <v>0</v>
      </c>
      <c r="K132" s="118">
        <f t="shared" si="7"/>
        <v>0</v>
      </c>
      <c r="L132" s="118">
        <f t="shared" si="4"/>
        <v>0</v>
      </c>
      <c r="M132" s="119"/>
      <c r="N132" s="119"/>
      <c r="O132" s="119"/>
      <c r="P132" s="144"/>
      <c r="Q132" s="144"/>
    </row>
    <row r="133" spans="1:17" x14ac:dyDescent="0.2">
      <c r="A133" s="113"/>
      <c r="B133" s="113"/>
      <c r="C133" s="115"/>
      <c r="D133" s="115"/>
      <c r="E133" s="115"/>
      <c r="F133" s="116"/>
      <c r="G133" s="117"/>
      <c r="H133" s="117"/>
      <c r="I133" s="118">
        <f t="shared" si="5"/>
        <v>0</v>
      </c>
      <c r="J133" s="118">
        <f t="shared" si="6"/>
        <v>0</v>
      </c>
      <c r="K133" s="118">
        <f t="shared" si="7"/>
        <v>0</v>
      </c>
      <c r="L133" s="118">
        <f t="shared" si="4"/>
        <v>0</v>
      </c>
      <c r="M133" s="119"/>
      <c r="N133" s="119"/>
      <c r="O133" s="119"/>
      <c r="P133" s="144"/>
      <c r="Q133" s="144"/>
    </row>
    <row r="134" spans="1:17" x14ac:dyDescent="0.2">
      <c r="A134" s="113"/>
      <c r="B134" s="113"/>
      <c r="C134" s="115"/>
      <c r="D134" s="115"/>
      <c r="E134" s="115"/>
      <c r="F134" s="116"/>
      <c r="G134" s="117"/>
      <c r="H134" s="117"/>
      <c r="I134" s="118">
        <f t="shared" si="5"/>
        <v>0</v>
      </c>
      <c r="J134" s="118">
        <f t="shared" si="6"/>
        <v>0</v>
      </c>
      <c r="K134" s="118">
        <f t="shared" si="7"/>
        <v>0</v>
      </c>
      <c r="L134" s="118">
        <f t="shared" si="4"/>
        <v>0</v>
      </c>
      <c r="M134" s="119"/>
      <c r="N134" s="119"/>
      <c r="O134" s="119"/>
      <c r="P134" s="144"/>
      <c r="Q134" s="144"/>
    </row>
    <row r="135" spans="1:17" x14ac:dyDescent="0.2">
      <c r="A135" s="113"/>
      <c r="B135" s="113"/>
      <c r="C135" s="115"/>
      <c r="D135" s="115"/>
      <c r="E135" s="115"/>
      <c r="F135" s="116"/>
      <c r="G135" s="117"/>
      <c r="H135" s="117"/>
      <c r="I135" s="118">
        <f t="shared" si="5"/>
        <v>0</v>
      </c>
      <c r="J135" s="118">
        <f t="shared" si="6"/>
        <v>0</v>
      </c>
      <c r="K135" s="118">
        <f t="shared" si="7"/>
        <v>0</v>
      </c>
      <c r="L135" s="118">
        <f t="shared" si="4"/>
        <v>0</v>
      </c>
      <c r="M135" s="119"/>
      <c r="N135" s="119"/>
      <c r="O135" s="119"/>
      <c r="P135" s="144"/>
      <c r="Q135" s="144"/>
    </row>
    <row r="136" spans="1:17" x14ac:dyDescent="0.2">
      <c r="A136" s="113"/>
      <c r="B136" s="113"/>
      <c r="C136" s="115"/>
      <c r="D136" s="115"/>
      <c r="E136" s="115"/>
      <c r="F136" s="116"/>
      <c r="G136" s="117"/>
      <c r="H136" s="117"/>
      <c r="I136" s="118">
        <f t="shared" si="5"/>
        <v>0</v>
      </c>
      <c r="J136" s="118">
        <f t="shared" si="6"/>
        <v>0</v>
      </c>
      <c r="K136" s="118">
        <f t="shared" si="7"/>
        <v>0</v>
      </c>
      <c r="L136" s="118">
        <f t="shared" si="4"/>
        <v>0</v>
      </c>
      <c r="M136" s="119"/>
      <c r="N136" s="119"/>
      <c r="O136" s="119"/>
      <c r="P136" s="144"/>
      <c r="Q136" s="144"/>
    </row>
    <row r="137" spans="1:17" x14ac:dyDescent="0.2">
      <c r="A137" s="113"/>
      <c r="B137" s="113"/>
      <c r="C137" s="115"/>
      <c r="D137" s="115"/>
      <c r="E137" s="115"/>
      <c r="F137" s="116"/>
      <c r="G137" s="117"/>
      <c r="H137" s="117"/>
      <c r="I137" s="118">
        <f t="shared" si="5"/>
        <v>0</v>
      </c>
      <c r="J137" s="118">
        <f t="shared" si="6"/>
        <v>0</v>
      </c>
      <c r="K137" s="118">
        <f t="shared" si="7"/>
        <v>0</v>
      </c>
      <c r="L137" s="118">
        <f t="shared" si="4"/>
        <v>0</v>
      </c>
      <c r="M137" s="119"/>
      <c r="N137" s="119"/>
      <c r="O137" s="119"/>
      <c r="P137" s="144"/>
      <c r="Q137" s="144"/>
    </row>
    <row r="138" spans="1:17" x14ac:dyDescent="0.2">
      <c r="A138" s="113"/>
      <c r="B138" s="113"/>
      <c r="C138" s="115"/>
      <c r="D138" s="115"/>
      <c r="E138" s="115"/>
      <c r="F138" s="116"/>
      <c r="G138" s="117"/>
      <c r="H138" s="117"/>
      <c r="I138" s="118">
        <f t="shared" si="5"/>
        <v>0</v>
      </c>
      <c r="J138" s="118">
        <f t="shared" si="6"/>
        <v>0</v>
      </c>
      <c r="K138" s="118">
        <f t="shared" si="7"/>
        <v>0</v>
      </c>
      <c r="L138" s="118">
        <f t="shared" si="4"/>
        <v>0</v>
      </c>
      <c r="M138" s="119"/>
      <c r="N138" s="119"/>
      <c r="O138" s="119"/>
      <c r="P138" s="144"/>
      <c r="Q138" s="144"/>
    </row>
    <row r="139" spans="1:17" x14ac:dyDescent="0.2">
      <c r="A139" s="113"/>
      <c r="B139" s="113"/>
      <c r="C139" s="115"/>
      <c r="D139" s="115"/>
      <c r="E139" s="115"/>
      <c r="F139" s="116"/>
      <c r="G139" s="117"/>
      <c r="H139" s="117"/>
      <c r="I139" s="118">
        <f t="shared" si="5"/>
        <v>0</v>
      </c>
      <c r="J139" s="118">
        <f t="shared" si="6"/>
        <v>0</v>
      </c>
      <c r="K139" s="118">
        <f t="shared" si="7"/>
        <v>0</v>
      </c>
      <c r="L139" s="118">
        <f t="shared" si="4"/>
        <v>0</v>
      </c>
      <c r="M139" s="119"/>
      <c r="N139" s="119"/>
      <c r="O139" s="119"/>
      <c r="P139" s="144"/>
      <c r="Q139" s="144"/>
    </row>
    <row r="140" spans="1:17" x14ac:dyDescent="0.2">
      <c r="A140" s="113"/>
      <c r="B140" s="113"/>
      <c r="C140" s="115"/>
      <c r="D140" s="115"/>
      <c r="E140" s="115"/>
      <c r="F140" s="116"/>
      <c r="G140" s="117"/>
      <c r="H140" s="117"/>
      <c r="I140" s="118">
        <f t="shared" si="5"/>
        <v>0</v>
      </c>
      <c r="J140" s="118">
        <f t="shared" si="6"/>
        <v>0</v>
      </c>
      <c r="K140" s="118">
        <f t="shared" si="7"/>
        <v>0</v>
      </c>
      <c r="L140" s="118">
        <f t="shared" si="4"/>
        <v>0</v>
      </c>
      <c r="M140" s="119"/>
      <c r="N140" s="119"/>
      <c r="O140" s="119"/>
      <c r="P140" s="144"/>
      <c r="Q140" s="144"/>
    </row>
    <row r="141" spans="1:17" x14ac:dyDescent="0.2">
      <c r="A141" s="113"/>
      <c r="B141" s="113"/>
      <c r="C141" s="115"/>
      <c r="D141" s="115"/>
      <c r="E141" s="115"/>
      <c r="F141" s="116"/>
      <c r="G141" s="117"/>
      <c r="H141" s="117"/>
      <c r="I141" s="118">
        <f t="shared" si="5"/>
        <v>0</v>
      </c>
      <c r="J141" s="118">
        <f t="shared" si="6"/>
        <v>0</v>
      </c>
      <c r="K141" s="118">
        <f t="shared" si="7"/>
        <v>0</v>
      </c>
      <c r="L141" s="118">
        <f t="shared" si="4"/>
        <v>0</v>
      </c>
      <c r="M141" s="119"/>
      <c r="N141" s="119"/>
      <c r="O141" s="119"/>
      <c r="P141" s="144"/>
      <c r="Q141" s="144"/>
    </row>
    <row r="142" spans="1:17" x14ac:dyDescent="0.2">
      <c r="A142" s="113"/>
      <c r="B142" s="113"/>
      <c r="C142" s="115"/>
      <c r="D142" s="115"/>
      <c r="E142" s="115"/>
      <c r="F142" s="116"/>
      <c r="G142" s="117"/>
      <c r="H142" s="117"/>
      <c r="I142" s="118">
        <f t="shared" si="5"/>
        <v>0</v>
      </c>
      <c r="J142" s="118">
        <f t="shared" si="6"/>
        <v>0</v>
      </c>
      <c r="K142" s="118">
        <f t="shared" si="7"/>
        <v>0</v>
      </c>
      <c r="L142" s="118">
        <f t="shared" ref="L142:L183" si="8">IF((J142+K142)=SUM(P142:Q142),(J142+K142),"ERROR")</f>
        <v>0</v>
      </c>
      <c r="M142" s="119"/>
      <c r="N142" s="119"/>
      <c r="O142" s="119"/>
      <c r="P142" s="144"/>
      <c r="Q142" s="144"/>
    </row>
    <row r="143" spans="1:17" x14ac:dyDescent="0.2">
      <c r="A143" s="113"/>
      <c r="B143" s="113"/>
      <c r="C143" s="115"/>
      <c r="D143" s="115"/>
      <c r="E143" s="115"/>
      <c r="F143" s="116"/>
      <c r="G143" s="117"/>
      <c r="H143" s="117"/>
      <c r="I143" s="118">
        <f t="shared" ref="I143:I183" si="9">G143+H143</f>
        <v>0</v>
      </c>
      <c r="J143" s="118">
        <f t="shared" ref="J143:J183" si="10">ROUND((G143*F143),2)</f>
        <v>0</v>
      </c>
      <c r="K143" s="118">
        <f t="shared" ref="K143:K183" si="11">ROUND((H143*F143),2)</f>
        <v>0</v>
      </c>
      <c r="L143" s="118">
        <f t="shared" si="8"/>
        <v>0</v>
      </c>
      <c r="M143" s="119"/>
      <c r="N143" s="119"/>
      <c r="O143" s="119"/>
      <c r="P143" s="144"/>
      <c r="Q143" s="144"/>
    </row>
    <row r="144" spans="1:17" x14ac:dyDescent="0.2">
      <c r="A144" s="113"/>
      <c r="B144" s="113"/>
      <c r="C144" s="115"/>
      <c r="D144" s="115"/>
      <c r="E144" s="115"/>
      <c r="F144" s="116"/>
      <c r="G144" s="117"/>
      <c r="H144" s="117"/>
      <c r="I144" s="118">
        <f t="shared" si="9"/>
        <v>0</v>
      </c>
      <c r="J144" s="118">
        <f t="shared" si="10"/>
        <v>0</v>
      </c>
      <c r="K144" s="118">
        <f t="shared" si="11"/>
        <v>0</v>
      </c>
      <c r="L144" s="118">
        <f t="shared" si="8"/>
        <v>0</v>
      </c>
      <c r="M144" s="119"/>
      <c r="N144" s="119"/>
      <c r="O144" s="119"/>
      <c r="P144" s="144"/>
      <c r="Q144" s="144"/>
    </row>
    <row r="145" spans="1:17" x14ac:dyDescent="0.2">
      <c r="A145" s="113"/>
      <c r="B145" s="113"/>
      <c r="C145" s="115"/>
      <c r="D145" s="115"/>
      <c r="E145" s="115"/>
      <c r="F145" s="116"/>
      <c r="G145" s="117"/>
      <c r="H145" s="117"/>
      <c r="I145" s="118">
        <f t="shared" si="9"/>
        <v>0</v>
      </c>
      <c r="J145" s="118">
        <f t="shared" si="10"/>
        <v>0</v>
      </c>
      <c r="K145" s="118">
        <f t="shared" si="11"/>
        <v>0</v>
      </c>
      <c r="L145" s="118">
        <f t="shared" si="8"/>
        <v>0</v>
      </c>
      <c r="M145" s="119"/>
      <c r="N145" s="119"/>
      <c r="O145" s="119"/>
      <c r="P145" s="144"/>
      <c r="Q145" s="144"/>
    </row>
    <row r="146" spans="1:17" x14ac:dyDescent="0.2">
      <c r="A146" s="113"/>
      <c r="B146" s="113"/>
      <c r="C146" s="115"/>
      <c r="D146" s="115"/>
      <c r="E146" s="115"/>
      <c r="F146" s="116"/>
      <c r="G146" s="117"/>
      <c r="H146" s="117"/>
      <c r="I146" s="118">
        <f t="shared" si="9"/>
        <v>0</v>
      </c>
      <c r="J146" s="118">
        <f t="shared" si="10"/>
        <v>0</v>
      </c>
      <c r="K146" s="118">
        <f t="shared" si="11"/>
        <v>0</v>
      </c>
      <c r="L146" s="118">
        <f t="shared" si="8"/>
        <v>0</v>
      </c>
      <c r="M146" s="119"/>
      <c r="N146" s="119"/>
      <c r="O146" s="119"/>
      <c r="P146" s="144"/>
      <c r="Q146" s="144"/>
    </row>
    <row r="147" spans="1:17" x14ac:dyDescent="0.2">
      <c r="A147" s="113"/>
      <c r="B147" s="113"/>
      <c r="C147" s="115"/>
      <c r="D147" s="115"/>
      <c r="E147" s="115"/>
      <c r="F147" s="116"/>
      <c r="G147" s="117"/>
      <c r="H147" s="117"/>
      <c r="I147" s="118">
        <f t="shared" si="9"/>
        <v>0</v>
      </c>
      <c r="J147" s="118">
        <f t="shared" si="10"/>
        <v>0</v>
      </c>
      <c r="K147" s="118">
        <f t="shared" si="11"/>
        <v>0</v>
      </c>
      <c r="L147" s="118">
        <f t="shared" si="8"/>
        <v>0</v>
      </c>
      <c r="M147" s="119"/>
      <c r="N147" s="119"/>
      <c r="O147" s="119"/>
      <c r="P147" s="144"/>
      <c r="Q147" s="144"/>
    </row>
    <row r="148" spans="1:17" x14ac:dyDescent="0.2">
      <c r="A148" s="113"/>
      <c r="B148" s="113"/>
      <c r="C148" s="115"/>
      <c r="D148" s="115"/>
      <c r="E148" s="115"/>
      <c r="F148" s="116"/>
      <c r="G148" s="117"/>
      <c r="H148" s="117"/>
      <c r="I148" s="118">
        <f t="shared" si="9"/>
        <v>0</v>
      </c>
      <c r="J148" s="118">
        <f t="shared" si="10"/>
        <v>0</v>
      </c>
      <c r="K148" s="118">
        <f t="shared" si="11"/>
        <v>0</v>
      </c>
      <c r="L148" s="118">
        <f t="shared" si="8"/>
        <v>0</v>
      </c>
      <c r="M148" s="119"/>
      <c r="N148" s="119"/>
      <c r="O148" s="119"/>
      <c r="P148" s="144"/>
      <c r="Q148" s="144"/>
    </row>
    <row r="149" spans="1:17" x14ac:dyDescent="0.2">
      <c r="A149" s="113"/>
      <c r="B149" s="113"/>
      <c r="C149" s="115"/>
      <c r="D149" s="115"/>
      <c r="E149" s="115"/>
      <c r="F149" s="116"/>
      <c r="G149" s="117"/>
      <c r="H149" s="117"/>
      <c r="I149" s="118">
        <f t="shared" si="9"/>
        <v>0</v>
      </c>
      <c r="J149" s="118">
        <f t="shared" si="10"/>
        <v>0</v>
      </c>
      <c r="K149" s="118">
        <f t="shared" si="11"/>
        <v>0</v>
      </c>
      <c r="L149" s="118">
        <f t="shared" si="8"/>
        <v>0</v>
      </c>
      <c r="M149" s="119"/>
      <c r="N149" s="119"/>
      <c r="O149" s="119"/>
      <c r="P149" s="144"/>
      <c r="Q149" s="144"/>
    </row>
    <row r="150" spans="1:17" x14ac:dyDescent="0.2">
      <c r="A150" s="113"/>
      <c r="B150" s="113"/>
      <c r="C150" s="115"/>
      <c r="D150" s="115"/>
      <c r="E150" s="115"/>
      <c r="F150" s="116"/>
      <c r="G150" s="117"/>
      <c r="H150" s="117"/>
      <c r="I150" s="118">
        <f t="shared" si="9"/>
        <v>0</v>
      </c>
      <c r="J150" s="118">
        <f t="shared" si="10"/>
        <v>0</v>
      </c>
      <c r="K150" s="118">
        <f t="shared" si="11"/>
        <v>0</v>
      </c>
      <c r="L150" s="118">
        <f t="shared" si="8"/>
        <v>0</v>
      </c>
      <c r="M150" s="119"/>
      <c r="N150" s="119"/>
      <c r="O150" s="119"/>
      <c r="P150" s="144"/>
      <c r="Q150" s="144"/>
    </row>
    <row r="151" spans="1:17" x14ac:dyDescent="0.2">
      <c r="A151" s="113"/>
      <c r="B151" s="113"/>
      <c r="C151" s="115"/>
      <c r="D151" s="115"/>
      <c r="E151" s="115"/>
      <c r="F151" s="116"/>
      <c r="G151" s="117"/>
      <c r="H151" s="117"/>
      <c r="I151" s="118">
        <f t="shared" si="9"/>
        <v>0</v>
      </c>
      <c r="J151" s="118">
        <f t="shared" si="10"/>
        <v>0</v>
      </c>
      <c r="K151" s="118">
        <f t="shared" si="11"/>
        <v>0</v>
      </c>
      <c r="L151" s="118">
        <f t="shared" si="8"/>
        <v>0</v>
      </c>
      <c r="M151" s="119"/>
      <c r="N151" s="119"/>
      <c r="O151" s="119"/>
      <c r="P151" s="144"/>
      <c r="Q151" s="144"/>
    </row>
    <row r="152" spans="1:17" x14ac:dyDescent="0.2">
      <c r="A152" s="113"/>
      <c r="B152" s="113"/>
      <c r="C152" s="115"/>
      <c r="D152" s="115"/>
      <c r="E152" s="115"/>
      <c r="F152" s="116"/>
      <c r="G152" s="117"/>
      <c r="H152" s="117"/>
      <c r="I152" s="118">
        <f t="shared" si="9"/>
        <v>0</v>
      </c>
      <c r="J152" s="118">
        <f t="shared" si="10"/>
        <v>0</v>
      </c>
      <c r="K152" s="118">
        <f t="shared" si="11"/>
        <v>0</v>
      </c>
      <c r="L152" s="118">
        <f t="shared" si="8"/>
        <v>0</v>
      </c>
      <c r="M152" s="119"/>
      <c r="N152" s="119"/>
      <c r="O152" s="119"/>
      <c r="P152" s="144"/>
      <c r="Q152" s="144"/>
    </row>
    <row r="153" spans="1:17" x14ac:dyDescent="0.2">
      <c r="A153" s="113"/>
      <c r="B153" s="113"/>
      <c r="C153" s="115"/>
      <c r="D153" s="115"/>
      <c r="E153" s="115"/>
      <c r="F153" s="116"/>
      <c r="G153" s="117"/>
      <c r="H153" s="117"/>
      <c r="I153" s="118">
        <f t="shared" si="9"/>
        <v>0</v>
      </c>
      <c r="J153" s="118">
        <f t="shared" si="10"/>
        <v>0</v>
      </c>
      <c r="K153" s="118">
        <f t="shared" si="11"/>
        <v>0</v>
      </c>
      <c r="L153" s="118">
        <f t="shared" si="8"/>
        <v>0</v>
      </c>
      <c r="M153" s="119"/>
      <c r="N153" s="119"/>
      <c r="O153" s="119"/>
      <c r="P153" s="144"/>
      <c r="Q153" s="144"/>
    </row>
    <row r="154" spans="1:17" x14ac:dyDescent="0.2">
      <c r="A154" s="113"/>
      <c r="B154" s="113"/>
      <c r="C154" s="115"/>
      <c r="D154" s="115"/>
      <c r="E154" s="115"/>
      <c r="F154" s="116"/>
      <c r="G154" s="117"/>
      <c r="H154" s="117"/>
      <c r="I154" s="118">
        <f t="shared" si="9"/>
        <v>0</v>
      </c>
      <c r="J154" s="118">
        <f t="shared" si="10"/>
        <v>0</v>
      </c>
      <c r="K154" s="118">
        <f t="shared" si="11"/>
        <v>0</v>
      </c>
      <c r="L154" s="118">
        <f t="shared" si="8"/>
        <v>0</v>
      </c>
      <c r="M154" s="119"/>
      <c r="N154" s="119"/>
      <c r="O154" s="119"/>
      <c r="P154" s="144"/>
      <c r="Q154" s="144"/>
    </row>
    <row r="155" spans="1:17" x14ac:dyDescent="0.2">
      <c r="A155" s="113"/>
      <c r="B155" s="113"/>
      <c r="C155" s="115"/>
      <c r="D155" s="115"/>
      <c r="E155" s="115"/>
      <c r="F155" s="116"/>
      <c r="G155" s="117"/>
      <c r="H155" s="117"/>
      <c r="I155" s="118">
        <f t="shared" si="9"/>
        <v>0</v>
      </c>
      <c r="J155" s="118">
        <f t="shared" si="10"/>
        <v>0</v>
      </c>
      <c r="K155" s="118">
        <f t="shared" si="11"/>
        <v>0</v>
      </c>
      <c r="L155" s="118">
        <f t="shared" si="8"/>
        <v>0</v>
      </c>
      <c r="M155" s="119"/>
      <c r="N155" s="119"/>
      <c r="O155" s="119"/>
      <c r="P155" s="144"/>
      <c r="Q155" s="144"/>
    </row>
    <row r="156" spans="1:17" x14ac:dyDescent="0.2">
      <c r="A156" s="113"/>
      <c r="B156" s="113"/>
      <c r="C156" s="115"/>
      <c r="D156" s="115"/>
      <c r="E156" s="115"/>
      <c r="F156" s="116"/>
      <c r="G156" s="117"/>
      <c r="H156" s="117"/>
      <c r="I156" s="118">
        <f t="shared" si="9"/>
        <v>0</v>
      </c>
      <c r="J156" s="118">
        <f t="shared" si="10"/>
        <v>0</v>
      </c>
      <c r="K156" s="118">
        <f t="shared" si="11"/>
        <v>0</v>
      </c>
      <c r="L156" s="118">
        <f t="shared" si="8"/>
        <v>0</v>
      </c>
      <c r="M156" s="119"/>
      <c r="N156" s="119"/>
      <c r="O156" s="119"/>
      <c r="P156" s="144"/>
      <c r="Q156" s="144"/>
    </row>
    <row r="157" spans="1:17" x14ac:dyDescent="0.2">
      <c r="A157" s="113"/>
      <c r="B157" s="113"/>
      <c r="C157" s="115"/>
      <c r="D157" s="115"/>
      <c r="E157" s="115"/>
      <c r="F157" s="116"/>
      <c r="G157" s="117"/>
      <c r="H157" s="117"/>
      <c r="I157" s="118">
        <f t="shared" si="9"/>
        <v>0</v>
      </c>
      <c r="J157" s="118">
        <f t="shared" si="10"/>
        <v>0</v>
      </c>
      <c r="K157" s="118">
        <f t="shared" si="11"/>
        <v>0</v>
      </c>
      <c r="L157" s="118">
        <f t="shared" si="8"/>
        <v>0</v>
      </c>
      <c r="M157" s="119"/>
      <c r="N157" s="119"/>
      <c r="O157" s="119"/>
      <c r="P157" s="144"/>
      <c r="Q157" s="144"/>
    </row>
    <row r="158" spans="1:17" x14ac:dyDescent="0.2">
      <c r="A158" s="113"/>
      <c r="B158" s="113"/>
      <c r="C158" s="115"/>
      <c r="D158" s="115"/>
      <c r="E158" s="115"/>
      <c r="F158" s="116"/>
      <c r="G158" s="117"/>
      <c r="H158" s="117"/>
      <c r="I158" s="118">
        <f t="shared" si="9"/>
        <v>0</v>
      </c>
      <c r="J158" s="118">
        <f t="shared" si="10"/>
        <v>0</v>
      </c>
      <c r="K158" s="118">
        <f t="shared" si="11"/>
        <v>0</v>
      </c>
      <c r="L158" s="118">
        <f t="shared" si="8"/>
        <v>0</v>
      </c>
      <c r="M158" s="119"/>
      <c r="N158" s="119"/>
      <c r="O158" s="119"/>
      <c r="P158" s="144"/>
      <c r="Q158" s="144"/>
    </row>
    <row r="159" spans="1:17" x14ac:dyDescent="0.2">
      <c r="A159" s="113"/>
      <c r="B159" s="113"/>
      <c r="C159" s="115"/>
      <c r="D159" s="115"/>
      <c r="E159" s="115"/>
      <c r="F159" s="116"/>
      <c r="G159" s="117"/>
      <c r="H159" s="117"/>
      <c r="I159" s="118">
        <f t="shared" si="9"/>
        <v>0</v>
      </c>
      <c r="J159" s="118">
        <f t="shared" si="10"/>
        <v>0</v>
      </c>
      <c r="K159" s="118">
        <f t="shared" si="11"/>
        <v>0</v>
      </c>
      <c r="L159" s="118">
        <f t="shared" si="8"/>
        <v>0</v>
      </c>
      <c r="M159" s="119"/>
      <c r="N159" s="119"/>
      <c r="O159" s="119"/>
      <c r="P159" s="144"/>
      <c r="Q159" s="144"/>
    </row>
    <row r="160" spans="1:17" x14ac:dyDescent="0.2">
      <c r="A160" s="113"/>
      <c r="B160" s="113"/>
      <c r="C160" s="115"/>
      <c r="D160" s="115"/>
      <c r="E160" s="115"/>
      <c r="F160" s="116"/>
      <c r="G160" s="117"/>
      <c r="H160" s="117"/>
      <c r="I160" s="118">
        <f t="shared" si="9"/>
        <v>0</v>
      </c>
      <c r="J160" s="118">
        <f t="shared" si="10"/>
        <v>0</v>
      </c>
      <c r="K160" s="118">
        <f t="shared" si="11"/>
        <v>0</v>
      </c>
      <c r="L160" s="118">
        <f t="shared" si="8"/>
        <v>0</v>
      </c>
      <c r="M160" s="119"/>
      <c r="N160" s="119"/>
      <c r="O160" s="119"/>
      <c r="P160" s="144"/>
      <c r="Q160" s="144"/>
    </row>
    <row r="161" spans="1:17" x14ac:dyDescent="0.2">
      <c r="A161" s="113"/>
      <c r="B161" s="113"/>
      <c r="C161" s="115"/>
      <c r="D161" s="115"/>
      <c r="E161" s="115"/>
      <c r="F161" s="116"/>
      <c r="G161" s="117"/>
      <c r="H161" s="117"/>
      <c r="I161" s="118">
        <f t="shared" si="9"/>
        <v>0</v>
      </c>
      <c r="J161" s="118">
        <f t="shared" si="10"/>
        <v>0</v>
      </c>
      <c r="K161" s="118">
        <f t="shared" si="11"/>
        <v>0</v>
      </c>
      <c r="L161" s="118">
        <f t="shared" si="8"/>
        <v>0</v>
      </c>
      <c r="M161" s="119"/>
      <c r="N161" s="119"/>
      <c r="O161" s="119"/>
      <c r="P161" s="144"/>
      <c r="Q161" s="144"/>
    </row>
    <row r="162" spans="1:17" x14ac:dyDescent="0.2">
      <c r="A162" s="113"/>
      <c r="B162" s="113"/>
      <c r="C162" s="115"/>
      <c r="D162" s="115"/>
      <c r="E162" s="115"/>
      <c r="F162" s="116"/>
      <c r="G162" s="117"/>
      <c r="H162" s="117"/>
      <c r="I162" s="118">
        <f t="shared" si="9"/>
        <v>0</v>
      </c>
      <c r="J162" s="118">
        <f t="shared" si="10"/>
        <v>0</v>
      </c>
      <c r="K162" s="118">
        <f t="shared" si="11"/>
        <v>0</v>
      </c>
      <c r="L162" s="118">
        <f t="shared" si="8"/>
        <v>0</v>
      </c>
      <c r="M162" s="119"/>
      <c r="N162" s="119"/>
      <c r="O162" s="119"/>
      <c r="P162" s="144"/>
      <c r="Q162" s="144"/>
    </row>
    <row r="163" spans="1:17" x14ac:dyDescent="0.2">
      <c r="A163" s="113"/>
      <c r="B163" s="113"/>
      <c r="C163" s="115"/>
      <c r="D163" s="115"/>
      <c r="E163" s="115"/>
      <c r="F163" s="116"/>
      <c r="G163" s="117"/>
      <c r="H163" s="117"/>
      <c r="I163" s="118">
        <f t="shared" si="9"/>
        <v>0</v>
      </c>
      <c r="J163" s="118">
        <f t="shared" si="10"/>
        <v>0</v>
      </c>
      <c r="K163" s="118">
        <f t="shared" si="11"/>
        <v>0</v>
      </c>
      <c r="L163" s="118">
        <f t="shared" si="8"/>
        <v>0</v>
      </c>
      <c r="M163" s="119"/>
      <c r="N163" s="119"/>
      <c r="O163" s="119"/>
      <c r="P163" s="144"/>
      <c r="Q163" s="144"/>
    </row>
    <row r="164" spans="1:17" x14ac:dyDescent="0.2">
      <c r="A164" s="113"/>
      <c r="B164" s="113"/>
      <c r="C164" s="115"/>
      <c r="D164" s="115"/>
      <c r="E164" s="115"/>
      <c r="F164" s="116"/>
      <c r="G164" s="117"/>
      <c r="H164" s="117"/>
      <c r="I164" s="118">
        <f t="shared" si="9"/>
        <v>0</v>
      </c>
      <c r="J164" s="118">
        <f t="shared" si="10"/>
        <v>0</v>
      </c>
      <c r="K164" s="118">
        <f t="shared" si="11"/>
        <v>0</v>
      </c>
      <c r="L164" s="118">
        <f t="shared" si="8"/>
        <v>0</v>
      </c>
      <c r="M164" s="119"/>
      <c r="N164" s="119"/>
      <c r="O164" s="119"/>
      <c r="P164" s="144"/>
      <c r="Q164" s="144"/>
    </row>
    <row r="165" spans="1:17" x14ac:dyDescent="0.2">
      <c r="A165" s="113"/>
      <c r="B165" s="113"/>
      <c r="C165" s="115"/>
      <c r="D165" s="115"/>
      <c r="E165" s="115"/>
      <c r="F165" s="116"/>
      <c r="G165" s="117"/>
      <c r="H165" s="117"/>
      <c r="I165" s="118">
        <f t="shared" si="9"/>
        <v>0</v>
      </c>
      <c r="J165" s="118">
        <f t="shared" si="10"/>
        <v>0</v>
      </c>
      <c r="K165" s="118">
        <f t="shared" si="11"/>
        <v>0</v>
      </c>
      <c r="L165" s="118">
        <f t="shared" si="8"/>
        <v>0</v>
      </c>
      <c r="M165" s="119"/>
      <c r="N165" s="119"/>
      <c r="O165" s="119"/>
      <c r="P165" s="144"/>
      <c r="Q165" s="144"/>
    </row>
    <row r="166" spans="1:17" x14ac:dyDescent="0.2">
      <c r="A166" s="113"/>
      <c r="B166" s="113"/>
      <c r="C166" s="115"/>
      <c r="D166" s="115"/>
      <c r="E166" s="115"/>
      <c r="F166" s="116"/>
      <c r="G166" s="117"/>
      <c r="H166" s="117"/>
      <c r="I166" s="118">
        <f t="shared" si="9"/>
        <v>0</v>
      </c>
      <c r="J166" s="118">
        <f t="shared" si="10"/>
        <v>0</v>
      </c>
      <c r="K166" s="118">
        <f t="shared" si="11"/>
        <v>0</v>
      </c>
      <c r="L166" s="118">
        <f t="shared" si="8"/>
        <v>0</v>
      </c>
      <c r="M166" s="119"/>
      <c r="N166" s="119"/>
      <c r="O166" s="119"/>
      <c r="P166" s="144"/>
      <c r="Q166" s="144"/>
    </row>
    <row r="167" spans="1:17" x14ac:dyDescent="0.2">
      <c r="A167" s="113"/>
      <c r="B167" s="113"/>
      <c r="C167" s="115"/>
      <c r="D167" s="115"/>
      <c r="E167" s="115"/>
      <c r="F167" s="116"/>
      <c r="G167" s="117"/>
      <c r="H167" s="117"/>
      <c r="I167" s="118">
        <f t="shared" si="9"/>
        <v>0</v>
      </c>
      <c r="J167" s="118">
        <f t="shared" si="10"/>
        <v>0</v>
      </c>
      <c r="K167" s="118">
        <f t="shared" si="11"/>
        <v>0</v>
      </c>
      <c r="L167" s="118">
        <f t="shared" si="8"/>
        <v>0</v>
      </c>
      <c r="M167" s="119"/>
      <c r="N167" s="119"/>
      <c r="O167" s="119"/>
      <c r="P167" s="144"/>
      <c r="Q167" s="144"/>
    </row>
    <row r="168" spans="1:17" x14ac:dyDescent="0.2">
      <c r="A168" s="113"/>
      <c r="B168" s="113"/>
      <c r="C168" s="115"/>
      <c r="D168" s="115"/>
      <c r="E168" s="115"/>
      <c r="F168" s="116"/>
      <c r="G168" s="117"/>
      <c r="H168" s="117"/>
      <c r="I168" s="118">
        <f t="shared" si="9"/>
        <v>0</v>
      </c>
      <c r="J168" s="118">
        <f t="shared" si="10"/>
        <v>0</v>
      </c>
      <c r="K168" s="118">
        <f t="shared" si="11"/>
        <v>0</v>
      </c>
      <c r="L168" s="118">
        <f t="shared" si="8"/>
        <v>0</v>
      </c>
      <c r="M168" s="119"/>
      <c r="N168" s="119"/>
      <c r="O168" s="119"/>
      <c r="P168" s="144"/>
      <c r="Q168" s="144"/>
    </row>
    <row r="169" spans="1:17" x14ac:dyDescent="0.2">
      <c r="A169" s="113"/>
      <c r="B169" s="113"/>
      <c r="C169" s="115"/>
      <c r="D169" s="115"/>
      <c r="E169" s="115"/>
      <c r="F169" s="116"/>
      <c r="G169" s="117"/>
      <c r="H169" s="117"/>
      <c r="I169" s="118">
        <f t="shared" si="9"/>
        <v>0</v>
      </c>
      <c r="J169" s="118">
        <f t="shared" si="10"/>
        <v>0</v>
      </c>
      <c r="K169" s="118">
        <f t="shared" si="11"/>
        <v>0</v>
      </c>
      <c r="L169" s="118">
        <f t="shared" si="8"/>
        <v>0</v>
      </c>
      <c r="M169" s="119"/>
      <c r="N169" s="119"/>
      <c r="O169" s="119"/>
      <c r="P169" s="144"/>
      <c r="Q169" s="144"/>
    </row>
    <row r="170" spans="1:17" x14ac:dyDescent="0.2">
      <c r="A170" s="113"/>
      <c r="B170" s="113"/>
      <c r="C170" s="115"/>
      <c r="D170" s="115"/>
      <c r="E170" s="115"/>
      <c r="F170" s="116"/>
      <c r="G170" s="117"/>
      <c r="H170" s="117"/>
      <c r="I170" s="118">
        <f t="shared" si="9"/>
        <v>0</v>
      </c>
      <c r="J170" s="118">
        <f t="shared" si="10"/>
        <v>0</v>
      </c>
      <c r="K170" s="118">
        <f t="shared" si="11"/>
        <v>0</v>
      </c>
      <c r="L170" s="118">
        <f t="shared" si="8"/>
        <v>0</v>
      </c>
      <c r="M170" s="119"/>
      <c r="N170" s="119"/>
      <c r="O170" s="119"/>
      <c r="P170" s="144"/>
      <c r="Q170" s="144"/>
    </row>
    <row r="171" spans="1:17" x14ac:dyDescent="0.2">
      <c r="A171" s="113"/>
      <c r="B171" s="113"/>
      <c r="C171" s="115"/>
      <c r="D171" s="115"/>
      <c r="E171" s="115"/>
      <c r="F171" s="116"/>
      <c r="G171" s="117"/>
      <c r="H171" s="117"/>
      <c r="I171" s="118">
        <f t="shared" si="9"/>
        <v>0</v>
      </c>
      <c r="J171" s="118">
        <f t="shared" si="10"/>
        <v>0</v>
      </c>
      <c r="K171" s="118">
        <f t="shared" si="11"/>
        <v>0</v>
      </c>
      <c r="L171" s="118">
        <f t="shared" si="8"/>
        <v>0</v>
      </c>
      <c r="M171" s="119"/>
      <c r="N171" s="119"/>
      <c r="O171" s="119"/>
      <c r="P171" s="144"/>
      <c r="Q171" s="144"/>
    </row>
    <row r="172" spans="1:17" x14ac:dyDescent="0.2">
      <c r="A172" s="113"/>
      <c r="B172" s="113"/>
      <c r="C172" s="115"/>
      <c r="D172" s="115"/>
      <c r="E172" s="115"/>
      <c r="F172" s="116"/>
      <c r="G172" s="117"/>
      <c r="H172" s="117"/>
      <c r="I172" s="118">
        <f t="shared" si="9"/>
        <v>0</v>
      </c>
      <c r="J172" s="118">
        <f t="shared" si="10"/>
        <v>0</v>
      </c>
      <c r="K172" s="118">
        <f t="shared" si="11"/>
        <v>0</v>
      </c>
      <c r="L172" s="118">
        <f t="shared" si="8"/>
        <v>0</v>
      </c>
      <c r="M172" s="119"/>
      <c r="N172" s="119"/>
      <c r="O172" s="119"/>
      <c r="P172" s="144"/>
      <c r="Q172" s="144"/>
    </row>
    <row r="173" spans="1:17" x14ac:dyDescent="0.2">
      <c r="A173" s="113"/>
      <c r="B173" s="113"/>
      <c r="C173" s="115"/>
      <c r="D173" s="115"/>
      <c r="E173" s="115"/>
      <c r="F173" s="116"/>
      <c r="G173" s="117"/>
      <c r="H173" s="117"/>
      <c r="I173" s="118">
        <f t="shared" si="9"/>
        <v>0</v>
      </c>
      <c r="J173" s="118">
        <f t="shared" si="10"/>
        <v>0</v>
      </c>
      <c r="K173" s="118">
        <f t="shared" si="11"/>
        <v>0</v>
      </c>
      <c r="L173" s="118">
        <f t="shared" si="8"/>
        <v>0</v>
      </c>
      <c r="M173" s="119"/>
      <c r="N173" s="119"/>
      <c r="O173" s="119"/>
      <c r="P173" s="144"/>
      <c r="Q173" s="144"/>
    </row>
    <row r="174" spans="1:17" x14ac:dyDescent="0.2">
      <c r="A174" s="113"/>
      <c r="B174" s="113"/>
      <c r="C174" s="115"/>
      <c r="D174" s="115"/>
      <c r="E174" s="115"/>
      <c r="F174" s="116"/>
      <c r="G174" s="117"/>
      <c r="H174" s="117"/>
      <c r="I174" s="118">
        <f t="shared" si="9"/>
        <v>0</v>
      </c>
      <c r="J174" s="118">
        <f t="shared" si="10"/>
        <v>0</v>
      </c>
      <c r="K174" s="118">
        <f t="shared" si="11"/>
        <v>0</v>
      </c>
      <c r="L174" s="118">
        <f t="shared" si="8"/>
        <v>0</v>
      </c>
      <c r="M174" s="119"/>
      <c r="N174" s="119"/>
      <c r="O174" s="119"/>
      <c r="P174" s="144"/>
      <c r="Q174" s="144"/>
    </row>
    <row r="175" spans="1:17" x14ac:dyDescent="0.2">
      <c r="A175" s="113"/>
      <c r="B175" s="113"/>
      <c r="C175" s="115"/>
      <c r="D175" s="115"/>
      <c r="E175" s="115"/>
      <c r="F175" s="116"/>
      <c r="G175" s="117"/>
      <c r="H175" s="117"/>
      <c r="I175" s="118">
        <f t="shared" si="9"/>
        <v>0</v>
      </c>
      <c r="J175" s="118">
        <f t="shared" si="10"/>
        <v>0</v>
      </c>
      <c r="K175" s="118">
        <f t="shared" si="11"/>
        <v>0</v>
      </c>
      <c r="L175" s="118">
        <f t="shared" si="8"/>
        <v>0</v>
      </c>
      <c r="M175" s="119"/>
      <c r="N175" s="119"/>
      <c r="O175" s="119"/>
      <c r="P175" s="144"/>
      <c r="Q175" s="144"/>
    </row>
    <row r="176" spans="1:17" x14ac:dyDescent="0.2">
      <c r="A176" s="113"/>
      <c r="B176" s="113"/>
      <c r="C176" s="115"/>
      <c r="D176" s="115"/>
      <c r="E176" s="115"/>
      <c r="F176" s="116"/>
      <c r="G176" s="117"/>
      <c r="H176" s="117"/>
      <c r="I176" s="118">
        <f t="shared" si="9"/>
        <v>0</v>
      </c>
      <c r="J176" s="118">
        <f t="shared" si="10"/>
        <v>0</v>
      </c>
      <c r="K176" s="118">
        <f t="shared" si="11"/>
        <v>0</v>
      </c>
      <c r="L176" s="118">
        <f t="shared" si="8"/>
        <v>0</v>
      </c>
      <c r="M176" s="119"/>
      <c r="N176" s="119"/>
      <c r="O176" s="119"/>
      <c r="P176" s="144"/>
      <c r="Q176" s="144"/>
    </row>
    <row r="177" spans="1:17" x14ac:dyDescent="0.2">
      <c r="A177" s="113"/>
      <c r="B177" s="113"/>
      <c r="C177" s="115"/>
      <c r="D177" s="115"/>
      <c r="E177" s="115"/>
      <c r="F177" s="116"/>
      <c r="G177" s="117"/>
      <c r="H177" s="117"/>
      <c r="I177" s="118">
        <f t="shared" si="9"/>
        <v>0</v>
      </c>
      <c r="J177" s="118">
        <f t="shared" si="10"/>
        <v>0</v>
      </c>
      <c r="K177" s="118">
        <f t="shared" si="11"/>
        <v>0</v>
      </c>
      <c r="L177" s="118">
        <f t="shared" si="8"/>
        <v>0</v>
      </c>
      <c r="M177" s="119"/>
      <c r="N177" s="119"/>
      <c r="O177" s="119"/>
      <c r="P177" s="144"/>
      <c r="Q177" s="144"/>
    </row>
    <row r="178" spans="1:17" x14ac:dyDescent="0.2">
      <c r="A178" s="113"/>
      <c r="B178" s="113"/>
      <c r="C178" s="115"/>
      <c r="D178" s="115"/>
      <c r="E178" s="115"/>
      <c r="F178" s="116"/>
      <c r="G178" s="117"/>
      <c r="H178" s="117"/>
      <c r="I178" s="118">
        <f t="shared" si="9"/>
        <v>0</v>
      </c>
      <c r="J178" s="118">
        <f t="shared" si="10"/>
        <v>0</v>
      </c>
      <c r="K178" s="118">
        <f t="shared" si="11"/>
        <v>0</v>
      </c>
      <c r="L178" s="118">
        <f t="shared" si="8"/>
        <v>0</v>
      </c>
      <c r="M178" s="119"/>
      <c r="N178" s="119"/>
      <c r="O178" s="119"/>
      <c r="P178" s="144"/>
      <c r="Q178" s="144"/>
    </row>
    <row r="179" spans="1:17" x14ac:dyDescent="0.2">
      <c r="A179" s="113"/>
      <c r="B179" s="113"/>
      <c r="C179" s="115"/>
      <c r="D179" s="115"/>
      <c r="E179" s="115"/>
      <c r="F179" s="116"/>
      <c r="G179" s="117"/>
      <c r="H179" s="117"/>
      <c r="I179" s="118">
        <f t="shared" si="9"/>
        <v>0</v>
      </c>
      <c r="J179" s="118">
        <f t="shared" si="10"/>
        <v>0</v>
      </c>
      <c r="K179" s="118">
        <f t="shared" si="11"/>
        <v>0</v>
      </c>
      <c r="L179" s="118">
        <f t="shared" si="8"/>
        <v>0</v>
      </c>
      <c r="M179" s="119"/>
      <c r="N179" s="119"/>
      <c r="O179" s="119"/>
      <c r="P179" s="144"/>
      <c r="Q179" s="144"/>
    </row>
    <row r="180" spans="1:17" x14ac:dyDescent="0.2">
      <c r="A180" s="113"/>
      <c r="B180" s="113"/>
      <c r="C180" s="115"/>
      <c r="D180" s="115"/>
      <c r="E180" s="115"/>
      <c r="F180" s="116"/>
      <c r="G180" s="117"/>
      <c r="H180" s="117"/>
      <c r="I180" s="118">
        <f t="shared" si="9"/>
        <v>0</v>
      </c>
      <c r="J180" s="118">
        <f t="shared" si="10"/>
        <v>0</v>
      </c>
      <c r="K180" s="118">
        <f t="shared" si="11"/>
        <v>0</v>
      </c>
      <c r="L180" s="118">
        <f t="shared" si="8"/>
        <v>0</v>
      </c>
      <c r="M180" s="119"/>
      <c r="N180" s="119"/>
      <c r="O180" s="119"/>
      <c r="P180" s="144"/>
      <c r="Q180" s="144"/>
    </row>
    <row r="181" spans="1:17" x14ac:dyDescent="0.2">
      <c r="A181" s="113"/>
      <c r="B181" s="113"/>
      <c r="C181" s="115"/>
      <c r="D181" s="115"/>
      <c r="E181" s="115"/>
      <c r="F181" s="116"/>
      <c r="G181" s="117"/>
      <c r="H181" s="117"/>
      <c r="I181" s="118">
        <f t="shared" si="9"/>
        <v>0</v>
      </c>
      <c r="J181" s="118">
        <f t="shared" si="10"/>
        <v>0</v>
      </c>
      <c r="K181" s="118">
        <f t="shared" si="11"/>
        <v>0</v>
      </c>
      <c r="L181" s="118">
        <f t="shared" si="8"/>
        <v>0</v>
      </c>
      <c r="M181" s="119"/>
      <c r="N181" s="119"/>
      <c r="O181" s="119"/>
      <c r="P181" s="144"/>
      <c r="Q181" s="144"/>
    </row>
    <row r="182" spans="1:17" x14ac:dyDescent="0.2">
      <c r="A182" s="113"/>
      <c r="B182" s="113"/>
      <c r="C182" s="115"/>
      <c r="D182" s="115"/>
      <c r="E182" s="115"/>
      <c r="F182" s="116"/>
      <c r="G182" s="117"/>
      <c r="H182" s="117"/>
      <c r="I182" s="118">
        <f t="shared" si="9"/>
        <v>0</v>
      </c>
      <c r="J182" s="118">
        <f t="shared" si="10"/>
        <v>0</v>
      </c>
      <c r="K182" s="118">
        <f t="shared" si="11"/>
        <v>0</v>
      </c>
      <c r="L182" s="118">
        <f t="shared" si="8"/>
        <v>0</v>
      </c>
      <c r="M182" s="119"/>
      <c r="N182" s="119"/>
      <c r="O182" s="119"/>
      <c r="P182" s="144"/>
      <c r="Q182" s="144"/>
    </row>
    <row r="183" spans="1:17" x14ac:dyDescent="0.2">
      <c r="A183" s="113"/>
      <c r="B183" s="113"/>
      <c r="C183" s="115"/>
      <c r="D183" s="115"/>
      <c r="E183" s="115"/>
      <c r="F183" s="116"/>
      <c r="G183" s="117"/>
      <c r="H183" s="117"/>
      <c r="I183" s="118">
        <f t="shared" si="9"/>
        <v>0</v>
      </c>
      <c r="J183" s="118">
        <f t="shared" si="10"/>
        <v>0</v>
      </c>
      <c r="K183" s="118">
        <f t="shared" si="11"/>
        <v>0</v>
      </c>
      <c r="L183" s="118">
        <f t="shared" si="8"/>
        <v>0</v>
      </c>
      <c r="M183" s="119"/>
      <c r="N183" s="119"/>
      <c r="O183" s="119"/>
      <c r="P183" s="144"/>
      <c r="Q183" s="144"/>
    </row>
    <row r="184" spans="1:17" ht="24.75" customHeight="1" x14ac:dyDescent="0.2">
      <c r="A184" s="159" t="s">
        <v>5</v>
      </c>
      <c r="B184" s="160"/>
      <c r="C184" s="160"/>
      <c r="D184" s="160"/>
      <c r="E184" s="160"/>
      <c r="F184" s="161"/>
      <c r="G184" s="120">
        <f t="shared" ref="G184:K184" si="12">SUM(G14:G183)</f>
        <v>0</v>
      </c>
      <c r="H184" s="120">
        <f t="shared" si="12"/>
        <v>0</v>
      </c>
      <c r="I184" s="120">
        <f t="shared" si="12"/>
        <v>0</v>
      </c>
      <c r="J184" s="120">
        <f t="shared" si="12"/>
        <v>0</v>
      </c>
      <c r="K184" s="120">
        <f t="shared" si="12"/>
        <v>0</v>
      </c>
      <c r="L184" s="121">
        <f>IF(SUM(L14:L183)=SUM(P184:Q184),SUM(L14:L183),"ERROR")</f>
        <v>0</v>
      </c>
      <c r="M184" s="162"/>
      <c r="N184" s="163"/>
      <c r="O184" s="164"/>
      <c r="P184" s="122">
        <f>SUM(P14:P183)</f>
        <v>0</v>
      </c>
      <c r="Q184" s="152">
        <f>SUM(Q14:Q183)</f>
        <v>0</v>
      </c>
    </row>
    <row r="185" spans="1:17" ht="12.75" customHeight="1" x14ac:dyDescent="0.2">
      <c r="A185" s="123"/>
      <c r="B185" s="123"/>
      <c r="C185" s="123"/>
      <c r="D185" s="123"/>
      <c r="E185" s="123"/>
      <c r="F185" s="123"/>
      <c r="G185" s="124"/>
      <c r="H185" s="124"/>
      <c r="I185" s="124"/>
      <c r="J185" s="124"/>
      <c r="K185" s="124"/>
      <c r="L185" s="124"/>
      <c r="M185" s="125"/>
      <c r="N185" s="125"/>
      <c r="O185" s="125"/>
    </row>
    <row r="186" spans="1:17" x14ac:dyDescent="0.2">
      <c r="A186" s="165" t="s">
        <v>103</v>
      </c>
      <c r="B186" s="165"/>
      <c r="C186" s="165"/>
      <c r="D186" s="165"/>
      <c r="E186" s="165"/>
      <c r="F186" s="165"/>
      <c r="G186" s="165"/>
      <c r="H186" s="165"/>
    </row>
    <row r="187" spans="1:17" x14ac:dyDescent="0.2">
      <c r="A187" s="166" t="s">
        <v>104</v>
      </c>
      <c r="B187" s="166"/>
      <c r="C187" s="166"/>
      <c r="D187" s="166"/>
      <c r="E187" s="166"/>
      <c r="F187" s="166"/>
      <c r="G187" s="166"/>
      <c r="H187" s="166"/>
    </row>
    <row r="188" spans="1:17" x14ac:dyDescent="0.2">
      <c r="A188" s="167"/>
      <c r="B188" s="167"/>
      <c r="C188" s="167"/>
      <c r="D188" s="167"/>
      <c r="E188" s="167"/>
      <c r="F188" s="167"/>
      <c r="G188" s="167"/>
      <c r="H188" s="167"/>
    </row>
    <row r="189" spans="1:17" x14ac:dyDescent="0.2">
      <c r="A189" s="167"/>
      <c r="B189" s="167"/>
      <c r="C189" s="167"/>
      <c r="D189" s="167"/>
      <c r="E189" s="167"/>
      <c r="F189" s="167"/>
      <c r="G189" s="167"/>
      <c r="H189" s="167"/>
    </row>
    <row r="190" spans="1:17" x14ac:dyDescent="0.25">
      <c r="A190" s="126"/>
      <c r="B190" s="127"/>
      <c r="C190" s="126"/>
      <c r="D190" s="128"/>
      <c r="E190" s="127"/>
      <c r="F190" s="129"/>
      <c r="G190" s="130"/>
      <c r="H190" s="127"/>
    </row>
    <row r="191" spans="1:17" x14ac:dyDescent="0.25">
      <c r="A191" s="127"/>
      <c r="B191" s="131"/>
      <c r="C191" s="132"/>
      <c r="D191" s="133"/>
      <c r="E191" s="132"/>
      <c r="F191" s="134"/>
      <c r="G191" s="134"/>
      <c r="H191" s="132"/>
      <c r="I191" s="135"/>
    </row>
    <row r="192" spans="1:17" x14ac:dyDescent="0.2">
      <c r="A192" s="127"/>
      <c r="B192" s="154" t="s">
        <v>71</v>
      </c>
      <c r="C192" s="155"/>
      <c r="D192" s="155"/>
      <c r="E192" s="155"/>
      <c r="F192" s="155"/>
      <c r="G192" s="155"/>
      <c r="H192" s="155"/>
      <c r="I192" s="156"/>
    </row>
    <row r="193" spans="1:17" x14ac:dyDescent="0.2">
      <c r="A193" s="126"/>
      <c r="B193" s="104"/>
      <c r="C193" s="136"/>
      <c r="D193" s="137"/>
      <c r="E193" s="137"/>
      <c r="F193" s="137"/>
      <c r="G193" s="137"/>
      <c r="H193" s="105"/>
      <c r="I193" s="106"/>
    </row>
    <row r="194" spans="1:17" x14ac:dyDescent="0.2">
      <c r="A194" s="107"/>
      <c r="B194" s="107"/>
      <c r="C194" s="107"/>
      <c r="D194" s="107"/>
      <c r="E194" s="107"/>
      <c r="F194" s="107"/>
      <c r="G194" s="107"/>
    </row>
    <row r="195" spans="1:17" x14ac:dyDescent="0.2">
      <c r="A195" s="107"/>
      <c r="B195" s="107"/>
      <c r="C195" s="107"/>
      <c r="D195" s="107"/>
      <c r="E195" s="107"/>
      <c r="F195" s="107"/>
      <c r="G195" s="107"/>
    </row>
    <row r="196" spans="1:17" ht="53.25" customHeight="1" x14ac:dyDescent="0.2">
      <c r="A196" s="157" t="s">
        <v>94</v>
      </c>
      <c r="B196" s="158"/>
      <c r="C196" s="158"/>
      <c r="D196" s="158"/>
      <c r="E196" s="158"/>
      <c r="F196" s="158"/>
      <c r="G196" s="158"/>
      <c r="H196" s="158"/>
      <c r="I196" s="158"/>
      <c r="J196" s="158"/>
      <c r="K196" s="158"/>
      <c r="L196" s="158"/>
      <c r="M196" s="158"/>
      <c r="N196" s="158"/>
      <c r="O196" s="158"/>
      <c r="P196" s="158"/>
      <c r="Q196" s="158"/>
    </row>
    <row r="200" spans="1:17" x14ac:dyDescent="0.2">
      <c r="D200" s="138"/>
    </row>
  </sheetData>
  <sheetProtection algorithmName="SHA-512" hashValue="esIbFDRv56vHX5+/b6zZnutYjKu9jZSR3aVhZhYMrc6+O9Fex/9YvQkSRPHYxszIrFGbrNSFBDBijsUxK6L7aQ==" saltValue="Yn/kllmlMKODL1RemNTIEg==" spinCount="100000" sheet="1" objects="1" scenarios="1" deleteRows="0"/>
  <mergeCells count="26">
    <mergeCell ref="A11:C11"/>
    <mergeCell ref="J11:L11"/>
    <mergeCell ref="A6:Q6"/>
    <mergeCell ref="A7:Q7"/>
    <mergeCell ref="A8:Q8"/>
    <mergeCell ref="A9:Q9"/>
    <mergeCell ref="A10:Q10"/>
    <mergeCell ref="P12:Q12"/>
    <mergeCell ref="A12:A13"/>
    <mergeCell ref="B12:B13"/>
    <mergeCell ref="C12:C13"/>
    <mergeCell ref="D12:D13"/>
    <mergeCell ref="E12:F12"/>
    <mergeCell ref="G12:H12"/>
    <mergeCell ref="I12:I13"/>
    <mergeCell ref="J12:K12"/>
    <mergeCell ref="L12:L13"/>
    <mergeCell ref="M12:O12"/>
    <mergeCell ref="B192:I192"/>
    <mergeCell ref="A196:Q196"/>
    <mergeCell ref="A184:F184"/>
    <mergeCell ref="M184:O184"/>
    <mergeCell ref="A186:H186"/>
    <mergeCell ref="A187:H187"/>
    <mergeCell ref="A188:H188"/>
    <mergeCell ref="A189:H189"/>
  </mergeCells>
  <dataValidations count="7">
    <dataValidation allowBlank="1" showInputMessage="1" showErrorMessage="1" prompt="Se debe indicar el número de meses que dedica el trabajador al proyecto" sqref="D14:D183"/>
    <dataValidation allowBlank="1" showInputMessage="1" showErrorMessage="1" prompt="Se debe indicar las horas contratadas del trabajador independientemente de las horas que se dedique a este proyecto." sqref="E14:E183"/>
    <dataValidation allowBlank="1" showInputMessage="1" showErrorMessage="1" prompt="Se debe indicar el porcentaje de las horas que se dedica a la ejecución del proyecto." sqref="F14:F183"/>
    <dataValidation allowBlank="1" showInputMessage="1" showErrorMessage="1" prompt="Se deben indicar los costes salariales totales de los trabajadores independientemente de las horas que dediquen al proyecto" sqref="G14:H183"/>
    <dataValidation allowBlank="1" showInputMessage="1" showErrorMessage="1" error="Las cantidades subvencionables no pueden sobrepasar de los datos indicados en el apartado 7.3.1.1. de la Convocatoria" sqref="P14:P183"/>
    <dataValidation type="date" allowBlank="1" showInputMessage="1" showErrorMessage="1" sqref="M14:M183">
      <formula1>44562</formula1>
      <formula2>45016</formula2>
    </dataValidation>
    <dataValidation type="date" allowBlank="1" showInputMessage="1" showErrorMessage="1" sqref="N14:O183">
      <formula1>44562</formula1>
      <formula2>45078</formula2>
    </dataValidation>
  </dataValidations>
  <pageMargins left="0.19685039370078741" right="0" top="0.11811023622047245" bottom="0.35433070866141736" header="0" footer="0.19685039370078741"/>
  <pageSetup paperSize="9" scale="58" fitToHeight="0" orientation="landscape" horizontalDpi="300" verticalDpi="300" r:id="rId1"/>
  <headerFooter>
    <oddFooter>Página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zoomScaleNormal="100" workbookViewId="0">
      <selection activeCell="K35" sqref="K35"/>
    </sheetView>
  </sheetViews>
  <sheetFormatPr baseColWidth="10" defaultRowHeight="12.75" x14ac:dyDescent="0.2"/>
  <cols>
    <col min="1" max="1" width="15.28515625" customWidth="1"/>
    <col min="2" max="2" width="33" customWidth="1"/>
    <col min="3" max="4" width="11.42578125" customWidth="1"/>
    <col min="5" max="6" width="8.7109375" customWidth="1"/>
    <col min="7" max="7" width="8.28515625" customWidth="1"/>
    <col min="8" max="8" width="12.7109375" customWidth="1"/>
    <col min="9" max="9" width="10.5703125" customWidth="1"/>
    <col min="10" max="10" width="14.85546875" customWidth="1"/>
    <col min="11" max="11" width="16" customWidth="1"/>
  </cols>
  <sheetData>
    <row r="1" spans="1:13" ht="13.5" x14ac:dyDescent="0.2">
      <c r="B1" s="16"/>
      <c r="C1" s="16"/>
      <c r="D1" s="16"/>
      <c r="E1" s="16"/>
      <c r="F1" s="16"/>
      <c r="G1" s="16"/>
      <c r="H1" s="16"/>
      <c r="I1" s="16"/>
      <c r="J1" s="16"/>
      <c r="K1" s="16"/>
      <c r="L1" s="16"/>
      <c r="M1" s="16"/>
    </row>
    <row r="2" spans="1:13" ht="13.5" x14ac:dyDescent="0.2">
      <c r="A2" s="16"/>
      <c r="B2" s="16"/>
      <c r="C2" s="16"/>
      <c r="D2" s="16"/>
      <c r="E2" s="16"/>
      <c r="F2" s="16"/>
      <c r="G2" s="16"/>
      <c r="H2" s="16"/>
      <c r="I2" s="16"/>
      <c r="J2" s="16"/>
      <c r="K2" s="16"/>
      <c r="L2" s="16"/>
      <c r="M2" s="16"/>
    </row>
    <row r="3" spans="1:13" ht="13.5" x14ac:dyDescent="0.2">
      <c r="A3" s="16"/>
      <c r="B3" s="16"/>
      <c r="C3" s="16"/>
      <c r="D3" s="16"/>
      <c r="E3" s="16"/>
      <c r="F3" s="16"/>
      <c r="G3" s="16"/>
      <c r="H3" s="16"/>
      <c r="I3" s="16"/>
      <c r="J3" s="16"/>
      <c r="K3" s="16"/>
      <c r="L3" s="16"/>
      <c r="M3" s="16"/>
    </row>
    <row r="4" spans="1:13" ht="13.5" x14ac:dyDescent="0.2">
      <c r="A4" s="16"/>
      <c r="B4" s="16"/>
      <c r="C4" s="16"/>
      <c r="D4" s="16"/>
      <c r="E4" s="16"/>
      <c r="F4" s="16"/>
      <c r="G4" s="16"/>
      <c r="H4" s="16"/>
      <c r="I4" s="16"/>
      <c r="J4" s="16"/>
      <c r="K4" s="16"/>
      <c r="L4" s="16"/>
      <c r="M4" s="16"/>
    </row>
    <row r="5" spans="1:13" ht="13.5" x14ac:dyDescent="0.2">
      <c r="A5" s="16"/>
      <c r="B5" s="16"/>
      <c r="C5" s="16"/>
      <c r="D5" s="16"/>
      <c r="E5" s="16"/>
      <c r="F5" s="16"/>
      <c r="G5" s="16"/>
      <c r="H5" s="16"/>
      <c r="I5" s="16"/>
      <c r="J5" s="16"/>
      <c r="K5" s="16"/>
      <c r="L5" s="16"/>
      <c r="M5" s="16"/>
    </row>
    <row r="6" spans="1:13" ht="14.25" thickBot="1" x14ac:dyDescent="0.25">
      <c r="A6" s="16"/>
      <c r="B6" s="16"/>
      <c r="C6" s="16"/>
      <c r="D6" s="16"/>
      <c r="E6" s="16"/>
      <c r="F6" s="16"/>
      <c r="G6" s="16"/>
      <c r="H6" s="16"/>
      <c r="I6" s="16"/>
      <c r="J6" s="16"/>
      <c r="K6" s="16"/>
      <c r="L6" s="16"/>
      <c r="M6" s="16"/>
    </row>
    <row r="7" spans="1:13" ht="12.75" customHeight="1" x14ac:dyDescent="0.2">
      <c r="A7" s="195" t="s">
        <v>86</v>
      </c>
      <c r="B7" s="196"/>
      <c r="C7" s="196"/>
      <c r="D7" s="196"/>
      <c r="E7" s="196"/>
      <c r="F7" s="196"/>
      <c r="G7" s="196"/>
      <c r="H7" s="196"/>
      <c r="I7" s="196"/>
      <c r="J7" s="196"/>
      <c r="K7" s="196"/>
    </row>
    <row r="8" spans="1:13" ht="13.5" customHeight="1" thickBot="1" x14ac:dyDescent="0.25">
      <c r="A8" s="197" t="s">
        <v>67</v>
      </c>
      <c r="B8" s="198"/>
      <c r="C8" s="198"/>
      <c r="D8" s="198"/>
      <c r="E8" s="198"/>
      <c r="F8" s="198"/>
      <c r="G8" s="198"/>
      <c r="H8" s="198"/>
      <c r="I8" s="198"/>
      <c r="J8" s="198"/>
      <c r="K8" s="198"/>
    </row>
    <row r="9" spans="1:13" ht="13.5" customHeight="1" x14ac:dyDescent="0.2">
      <c r="A9" s="199" t="s">
        <v>48</v>
      </c>
      <c r="B9" s="199"/>
      <c r="C9" s="199"/>
      <c r="D9" s="199"/>
      <c r="E9" s="199"/>
      <c r="F9" s="199"/>
      <c r="G9" s="199"/>
      <c r="H9" s="199"/>
      <c r="I9" s="199"/>
      <c r="J9" s="199"/>
      <c r="K9" s="199"/>
    </row>
    <row r="10" spans="1:13" ht="13.5" customHeight="1" x14ac:dyDescent="0.2">
      <c r="A10" s="199" t="s">
        <v>116</v>
      </c>
      <c r="B10" s="199"/>
      <c r="C10" s="199"/>
      <c r="D10" s="199"/>
      <c r="E10" s="199"/>
      <c r="F10" s="199"/>
      <c r="G10" s="199"/>
      <c r="H10" s="199"/>
      <c r="I10" s="199"/>
      <c r="J10" s="199"/>
      <c r="K10" s="199"/>
    </row>
    <row r="11" spans="1:13" ht="12.75" customHeight="1" x14ac:dyDescent="0.2">
      <c r="A11" s="200" t="s">
        <v>55</v>
      </c>
      <c r="B11" s="202" t="s">
        <v>50</v>
      </c>
      <c r="C11" s="202" t="s">
        <v>31</v>
      </c>
      <c r="D11" s="202" t="s">
        <v>118</v>
      </c>
      <c r="E11" s="202" t="s">
        <v>95</v>
      </c>
      <c r="F11" s="204" t="s">
        <v>96</v>
      </c>
      <c r="G11" s="206" t="s">
        <v>49</v>
      </c>
      <c r="H11" s="206" t="s">
        <v>97</v>
      </c>
      <c r="I11" s="206" t="s">
        <v>98</v>
      </c>
      <c r="J11" s="209" t="s">
        <v>52</v>
      </c>
      <c r="K11" s="210"/>
    </row>
    <row r="12" spans="1:13" ht="35.25" customHeight="1" x14ac:dyDescent="0.2">
      <c r="A12" s="201"/>
      <c r="B12" s="203"/>
      <c r="C12" s="203"/>
      <c r="D12" s="208"/>
      <c r="E12" s="203"/>
      <c r="F12" s="205"/>
      <c r="G12" s="207"/>
      <c r="H12" s="207"/>
      <c r="I12" s="208"/>
      <c r="J12" s="18" t="s">
        <v>1</v>
      </c>
      <c r="K12" s="43" t="s">
        <v>108</v>
      </c>
    </row>
    <row r="13" spans="1:13" ht="13.5" x14ac:dyDescent="0.2">
      <c r="A13" s="19"/>
      <c r="B13" s="19"/>
      <c r="C13" s="19"/>
      <c r="D13" s="19"/>
      <c r="E13" s="19"/>
      <c r="F13" s="19"/>
      <c r="G13" s="44"/>
      <c r="H13" s="46">
        <f>E13*G13</f>
        <v>0</v>
      </c>
      <c r="I13" s="90">
        <f t="shared" ref="I13:I34" si="0">IF(ROUND((F13*G13),2)=SUM(J13:K13),(F13*G13),"ERROR")</f>
        <v>0</v>
      </c>
      <c r="J13" s="44"/>
      <c r="K13" s="44"/>
    </row>
    <row r="14" spans="1:13" ht="13.5" x14ac:dyDescent="0.2">
      <c r="A14" s="19"/>
      <c r="B14" s="19"/>
      <c r="C14" s="19"/>
      <c r="D14" s="19"/>
      <c r="E14" s="19"/>
      <c r="F14" s="19"/>
      <c r="G14" s="44"/>
      <c r="H14" s="46">
        <f t="shared" ref="H14:H34" si="1">E14*G14</f>
        <v>0</v>
      </c>
      <c r="I14" s="90">
        <f t="shared" si="0"/>
        <v>0</v>
      </c>
      <c r="J14" s="44"/>
      <c r="K14" s="44"/>
    </row>
    <row r="15" spans="1:13" ht="13.5" x14ac:dyDescent="0.2">
      <c r="A15" s="19"/>
      <c r="B15" s="19"/>
      <c r="C15" s="19"/>
      <c r="D15" s="19"/>
      <c r="E15" s="19"/>
      <c r="F15" s="19"/>
      <c r="G15" s="44"/>
      <c r="H15" s="46">
        <f t="shared" si="1"/>
        <v>0</v>
      </c>
      <c r="I15" s="90">
        <f t="shared" si="0"/>
        <v>0</v>
      </c>
      <c r="J15" s="44"/>
      <c r="K15" s="44"/>
    </row>
    <row r="16" spans="1:13" ht="13.5" x14ac:dyDescent="0.2">
      <c r="A16" s="19"/>
      <c r="B16" s="19"/>
      <c r="C16" s="19"/>
      <c r="D16" s="19"/>
      <c r="E16" s="19"/>
      <c r="F16" s="19"/>
      <c r="G16" s="44"/>
      <c r="H16" s="46">
        <f t="shared" si="1"/>
        <v>0</v>
      </c>
      <c r="I16" s="90">
        <f t="shared" si="0"/>
        <v>0</v>
      </c>
      <c r="J16" s="44"/>
      <c r="K16" s="44"/>
    </row>
    <row r="17" spans="1:11" ht="13.5" x14ac:dyDescent="0.2">
      <c r="A17" s="19"/>
      <c r="B17" s="19"/>
      <c r="C17" s="19"/>
      <c r="D17" s="19"/>
      <c r="E17" s="19"/>
      <c r="F17" s="19"/>
      <c r="G17" s="44"/>
      <c r="H17" s="46">
        <f t="shared" si="1"/>
        <v>0</v>
      </c>
      <c r="I17" s="90">
        <f t="shared" si="0"/>
        <v>0</v>
      </c>
      <c r="J17" s="44"/>
      <c r="K17" s="44"/>
    </row>
    <row r="18" spans="1:11" ht="13.5" x14ac:dyDescent="0.2">
      <c r="A18" s="19"/>
      <c r="B18" s="19"/>
      <c r="C18" s="19"/>
      <c r="D18" s="19"/>
      <c r="E18" s="19"/>
      <c r="F18" s="19"/>
      <c r="G18" s="44"/>
      <c r="H18" s="46">
        <f t="shared" si="1"/>
        <v>0</v>
      </c>
      <c r="I18" s="90">
        <f t="shared" si="0"/>
        <v>0</v>
      </c>
      <c r="J18" s="44"/>
      <c r="K18" s="44"/>
    </row>
    <row r="19" spans="1:11" ht="13.5" x14ac:dyDescent="0.2">
      <c r="A19" s="19"/>
      <c r="B19" s="19"/>
      <c r="C19" s="19"/>
      <c r="D19" s="19"/>
      <c r="E19" s="19"/>
      <c r="F19" s="19"/>
      <c r="G19" s="44"/>
      <c r="H19" s="46">
        <f t="shared" si="1"/>
        <v>0</v>
      </c>
      <c r="I19" s="90">
        <f t="shared" si="0"/>
        <v>0</v>
      </c>
      <c r="J19" s="44"/>
      <c r="K19" s="44"/>
    </row>
    <row r="20" spans="1:11" ht="13.5" x14ac:dyDescent="0.2">
      <c r="A20" s="19"/>
      <c r="B20" s="19"/>
      <c r="C20" s="19"/>
      <c r="D20" s="19"/>
      <c r="E20" s="19"/>
      <c r="F20" s="19"/>
      <c r="G20" s="44"/>
      <c r="H20" s="46">
        <f t="shared" si="1"/>
        <v>0</v>
      </c>
      <c r="I20" s="90">
        <f t="shared" si="0"/>
        <v>0</v>
      </c>
      <c r="J20" s="44"/>
      <c r="K20" s="44"/>
    </row>
    <row r="21" spans="1:11" ht="13.5" x14ac:dyDescent="0.2">
      <c r="A21" s="19"/>
      <c r="B21" s="19"/>
      <c r="C21" s="19"/>
      <c r="D21" s="19"/>
      <c r="E21" s="19"/>
      <c r="F21" s="19"/>
      <c r="G21" s="44"/>
      <c r="H21" s="46">
        <f t="shared" si="1"/>
        <v>0</v>
      </c>
      <c r="I21" s="90">
        <f t="shared" si="0"/>
        <v>0</v>
      </c>
      <c r="J21" s="44"/>
      <c r="K21" s="44"/>
    </row>
    <row r="22" spans="1:11" ht="13.5" x14ac:dyDescent="0.2">
      <c r="A22" s="19"/>
      <c r="B22" s="19"/>
      <c r="C22" s="19"/>
      <c r="D22" s="19"/>
      <c r="E22" s="19"/>
      <c r="F22" s="19"/>
      <c r="G22" s="44"/>
      <c r="H22" s="46">
        <f t="shared" si="1"/>
        <v>0</v>
      </c>
      <c r="I22" s="90">
        <f t="shared" si="0"/>
        <v>0</v>
      </c>
      <c r="J22" s="44"/>
      <c r="K22" s="44"/>
    </row>
    <row r="23" spans="1:11" ht="13.5" x14ac:dyDescent="0.2">
      <c r="A23" s="19"/>
      <c r="B23" s="19"/>
      <c r="C23" s="19"/>
      <c r="D23" s="19"/>
      <c r="E23" s="19"/>
      <c r="F23" s="19"/>
      <c r="G23" s="44"/>
      <c r="H23" s="46">
        <f t="shared" si="1"/>
        <v>0</v>
      </c>
      <c r="I23" s="90">
        <f t="shared" si="0"/>
        <v>0</v>
      </c>
      <c r="J23" s="44"/>
      <c r="K23" s="44"/>
    </row>
    <row r="24" spans="1:11" ht="13.5" x14ac:dyDescent="0.2">
      <c r="A24" s="19"/>
      <c r="B24" s="19"/>
      <c r="C24" s="19"/>
      <c r="D24" s="19"/>
      <c r="E24" s="19"/>
      <c r="F24" s="19"/>
      <c r="G24" s="44"/>
      <c r="H24" s="46">
        <f t="shared" si="1"/>
        <v>0</v>
      </c>
      <c r="I24" s="90">
        <f t="shared" si="0"/>
        <v>0</v>
      </c>
      <c r="J24" s="44"/>
      <c r="K24" s="44"/>
    </row>
    <row r="25" spans="1:11" ht="13.5" x14ac:dyDescent="0.2">
      <c r="A25" s="19"/>
      <c r="B25" s="19"/>
      <c r="C25" s="19"/>
      <c r="D25" s="19"/>
      <c r="E25" s="19"/>
      <c r="F25" s="19"/>
      <c r="G25" s="44"/>
      <c r="H25" s="46">
        <f t="shared" si="1"/>
        <v>0</v>
      </c>
      <c r="I25" s="90">
        <f t="shared" si="0"/>
        <v>0</v>
      </c>
      <c r="J25" s="44"/>
      <c r="K25" s="44"/>
    </row>
    <row r="26" spans="1:11" ht="13.5" x14ac:dyDescent="0.2">
      <c r="A26" s="19"/>
      <c r="B26" s="19"/>
      <c r="C26" s="19"/>
      <c r="D26" s="19"/>
      <c r="E26" s="19"/>
      <c r="F26" s="19"/>
      <c r="G26" s="44"/>
      <c r="H26" s="46">
        <f t="shared" si="1"/>
        <v>0</v>
      </c>
      <c r="I26" s="90">
        <f t="shared" si="0"/>
        <v>0</v>
      </c>
      <c r="J26" s="44"/>
      <c r="K26" s="44"/>
    </row>
    <row r="27" spans="1:11" ht="13.5" x14ac:dyDescent="0.2">
      <c r="A27" s="19"/>
      <c r="B27" s="19"/>
      <c r="C27" s="19"/>
      <c r="D27" s="19"/>
      <c r="E27" s="19"/>
      <c r="F27" s="19"/>
      <c r="G27" s="44"/>
      <c r="H27" s="46">
        <f t="shared" si="1"/>
        <v>0</v>
      </c>
      <c r="I27" s="90">
        <f t="shared" si="0"/>
        <v>0</v>
      </c>
      <c r="J27" s="44"/>
      <c r="K27" s="44"/>
    </row>
    <row r="28" spans="1:11" ht="13.5" x14ac:dyDescent="0.2">
      <c r="A28" s="19"/>
      <c r="B28" s="19"/>
      <c r="C28" s="19"/>
      <c r="D28" s="19"/>
      <c r="E28" s="19"/>
      <c r="F28" s="19"/>
      <c r="G28" s="44"/>
      <c r="H28" s="46">
        <f t="shared" si="1"/>
        <v>0</v>
      </c>
      <c r="I28" s="90">
        <f t="shared" si="0"/>
        <v>0</v>
      </c>
      <c r="J28" s="44"/>
      <c r="K28" s="44"/>
    </row>
    <row r="29" spans="1:11" ht="13.5" x14ac:dyDescent="0.2">
      <c r="A29" s="19"/>
      <c r="B29" s="19"/>
      <c r="C29" s="19"/>
      <c r="D29" s="19"/>
      <c r="E29" s="19"/>
      <c r="F29" s="19"/>
      <c r="G29" s="44"/>
      <c r="H29" s="46">
        <f t="shared" si="1"/>
        <v>0</v>
      </c>
      <c r="I29" s="90">
        <f t="shared" si="0"/>
        <v>0</v>
      </c>
      <c r="J29" s="44"/>
      <c r="K29" s="44"/>
    </row>
    <row r="30" spans="1:11" ht="13.5" x14ac:dyDescent="0.2">
      <c r="A30" s="19"/>
      <c r="B30" s="19"/>
      <c r="C30" s="19"/>
      <c r="D30" s="19"/>
      <c r="E30" s="19"/>
      <c r="F30" s="19"/>
      <c r="G30" s="44"/>
      <c r="H30" s="46">
        <f t="shared" si="1"/>
        <v>0</v>
      </c>
      <c r="I30" s="90">
        <f t="shared" si="0"/>
        <v>0</v>
      </c>
      <c r="J30" s="44"/>
      <c r="K30" s="44"/>
    </row>
    <row r="31" spans="1:11" ht="13.5" x14ac:dyDescent="0.2">
      <c r="A31" s="19"/>
      <c r="B31" s="19"/>
      <c r="C31" s="19"/>
      <c r="D31" s="19"/>
      <c r="E31" s="19"/>
      <c r="F31" s="19"/>
      <c r="G31" s="44"/>
      <c r="H31" s="46">
        <f t="shared" si="1"/>
        <v>0</v>
      </c>
      <c r="I31" s="90">
        <f t="shared" si="0"/>
        <v>0</v>
      </c>
      <c r="J31" s="44"/>
      <c r="K31" s="44"/>
    </row>
    <row r="32" spans="1:11" ht="13.5" x14ac:dyDescent="0.2">
      <c r="A32" s="19"/>
      <c r="B32" s="19"/>
      <c r="C32" s="19"/>
      <c r="D32" s="19"/>
      <c r="E32" s="19"/>
      <c r="F32" s="19"/>
      <c r="G32" s="44"/>
      <c r="H32" s="46">
        <f t="shared" si="1"/>
        <v>0</v>
      </c>
      <c r="I32" s="90">
        <f t="shared" si="0"/>
        <v>0</v>
      </c>
      <c r="J32" s="44"/>
      <c r="K32" s="44"/>
    </row>
    <row r="33" spans="1:11" ht="13.5" x14ac:dyDescent="0.2">
      <c r="A33" s="19"/>
      <c r="B33" s="19"/>
      <c r="C33" s="19"/>
      <c r="D33" s="19"/>
      <c r="E33" s="19"/>
      <c r="F33" s="19"/>
      <c r="G33" s="44"/>
      <c r="H33" s="46">
        <f t="shared" si="1"/>
        <v>0</v>
      </c>
      <c r="I33" s="90">
        <f t="shared" si="0"/>
        <v>0</v>
      </c>
      <c r="J33" s="44"/>
      <c r="K33" s="44"/>
    </row>
    <row r="34" spans="1:11" ht="13.5" x14ac:dyDescent="0.2">
      <c r="A34" s="19"/>
      <c r="B34" s="19"/>
      <c r="C34" s="19"/>
      <c r="D34" s="19"/>
      <c r="E34" s="19"/>
      <c r="F34" s="19"/>
      <c r="G34" s="44"/>
      <c r="H34" s="46">
        <f t="shared" si="1"/>
        <v>0</v>
      </c>
      <c r="I34" s="90">
        <f t="shared" si="0"/>
        <v>0</v>
      </c>
      <c r="J34" s="44"/>
      <c r="K34" s="44"/>
    </row>
    <row r="35" spans="1:11" ht="12.75" customHeight="1" x14ac:dyDescent="0.2">
      <c r="A35" s="214" t="s">
        <v>56</v>
      </c>
      <c r="B35" s="215"/>
      <c r="C35" s="215"/>
      <c r="D35" s="215"/>
      <c r="E35" s="215"/>
      <c r="F35" s="215"/>
      <c r="G35" s="216"/>
      <c r="H35" s="91">
        <f t="shared" ref="H35:K35" si="2">SUM(H13:H34)</f>
        <v>0</v>
      </c>
      <c r="I35" s="91">
        <f>IF(SUM(I13:I34)=SUM(J35:K35),SUM(I13:I34),"Error")</f>
        <v>0</v>
      </c>
      <c r="J35" s="78">
        <f t="shared" si="2"/>
        <v>0</v>
      </c>
      <c r="K35" s="78">
        <f t="shared" si="2"/>
        <v>0</v>
      </c>
    </row>
    <row r="36" spans="1:11" x14ac:dyDescent="0.2">
      <c r="A36" s="220"/>
      <c r="B36" s="220"/>
      <c r="C36" s="220"/>
      <c r="D36" s="220"/>
      <c r="E36" s="220"/>
      <c r="F36" s="220"/>
      <c r="G36" s="220"/>
      <c r="H36" s="220"/>
      <c r="I36" s="220"/>
      <c r="J36" s="220"/>
      <c r="K36" s="220"/>
    </row>
    <row r="37" spans="1:11" x14ac:dyDescent="0.2">
      <c r="A37" s="217" t="s">
        <v>105</v>
      </c>
      <c r="B37" s="217"/>
      <c r="C37" s="217"/>
      <c r="D37" s="217"/>
      <c r="E37" s="217"/>
      <c r="F37" s="217"/>
      <c r="G37" s="217"/>
      <c r="H37" s="217"/>
      <c r="I37" s="217"/>
      <c r="J37" s="49"/>
      <c r="K37" s="49"/>
    </row>
    <row r="38" spans="1:11" x14ac:dyDescent="0.2">
      <c r="A38" s="218" t="s">
        <v>104</v>
      </c>
      <c r="B38" s="218"/>
      <c r="C38" s="218"/>
      <c r="D38" s="218"/>
      <c r="E38" s="218"/>
      <c r="F38" s="218"/>
      <c r="G38" s="218"/>
      <c r="H38" s="218"/>
      <c r="I38" s="218"/>
      <c r="J38" s="49"/>
      <c r="K38" s="49"/>
    </row>
    <row r="39" spans="1:11" ht="13.5" x14ac:dyDescent="0.2">
      <c r="A39" s="219"/>
      <c r="B39" s="219"/>
      <c r="C39" s="219"/>
      <c r="D39" s="219"/>
      <c r="E39" s="219"/>
      <c r="F39" s="219"/>
      <c r="G39" s="219"/>
      <c r="H39" s="219"/>
      <c r="I39" s="219"/>
      <c r="J39" s="37"/>
      <c r="K39" s="17"/>
    </row>
    <row r="40" spans="1:11" x14ac:dyDescent="0.2">
      <c r="A40" s="219"/>
      <c r="B40" s="219"/>
      <c r="C40" s="219"/>
      <c r="D40" s="219"/>
      <c r="E40" s="219"/>
      <c r="F40" s="219"/>
      <c r="G40" s="219"/>
      <c r="H40" s="219"/>
      <c r="I40" s="219"/>
      <c r="J40" s="37"/>
      <c r="K40" s="45"/>
    </row>
    <row r="41" spans="1:11" ht="13.5" x14ac:dyDescent="0.25">
      <c r="A41" s="39"/>
      <c r="B41" s="41"/>
      <c r="C41" s="39"/>
      <c r="D41" s="39"/>
      <c r="E41" s="47"/>
      <c r="F41" s="41"/>
      <c r="G41" s="38"/>
      <c r="H41" s="40"/>
      <c r="I41" s="37"/>
      <c r="J41" s="37"/>
      <c r="K41" s="45"/>
    </row>
    <row r="42" spans="1:11" x14ac:dyDescent="0.2">
      <c r="A42" s="37"/>
      <c r="B42" s="37"/>
      <c r="C42" s="37"/>
      <c r="D42" s="37"/>
      <c r="E42" s="37"/>
      <c r="F42" s="45"/>
      <c r="G42" s="37"/>
      <c r="H42" s="37"/>
      <c r="I42" s="37"/>
      <c r="J42" s="37"/>
      <c r="K42" s="45"/>
    </row>
    <row r="43" spans="1:11" ht="13.5" x14ac:dyDescent="0.25">
      <c r="A43" s="39"/>
      <c r="B43" s="79"/>
      <c r="C43" s="80"/>
      <c r="D43" s="81"/>
      <c r="E43" s="80"/>
      <c r="F43" s="82"/>
      <c r="G43" s="82"/>
      <c r="H43" s="83"/>
      <c r="I43" s="74"/>
      <c r="J43" s="37"/>
      <c r="K43" s="45"/>
    </row>
    <row r="44" spans="1:11" x14ac:dyDescent="0.2">
      <c r="A44" s="39"/>
      <c r="B44" s="211" t="s">
        <v>72</v>
      </c>
      <c r="C44" s="212"/>
      <c r="D44" s="212"/>
      <c r="E44" s="212"/>
      <c r="F44" s="212"/>
      <c r="G44" s="212"/>
      <c r="H44" s="212"/>
      <c r="I44" s="213"/>
      <c r="J44" s="37"/>
      <c r="K44" s="45"/>
    </row>
    <row r="45" spans="1:11" ht="13.5" x14ac:dyDescent="0.2">
      <c r="A45" s="39"/>
      <c r="B45" s="139"/>
      <c r="C45" s="140"/>
      <c r="D45" s="37"/>
      <c r="E45" s="37"/>
      <c r="F45" s="37"/>
      <c r="G45" s="37"/>
      <c r="H45" s="17"/>
      <c r="I45" s="141"/>
      <c r="J45" s="37"/>
      <c r="K45" s="45"/>
    </row>
    <row r="46" spans="1:11" ht="42.75" customHeight="1" x14ac:dyDescent="0.2">
      <c r="A46" s="192" t="s">
        <v>99</v>
      </c>
      <c r="B46" s="193"/>
      <c r="C46" s="193"/>
      <c r="D46" s="193"/>
      <c r="E46" s="193"/>
      <c r="F46" s="193"/>
      <c r="G46" s="193"/>
      <c r="H46" s="193"/>
      <c r="I46" s="193"/>
      <c r="J46" s="193"/>
      <c r="K46" s="194"/>
    </row>
    <row r="47" spans="1:11" x14ac:dyDescent="0.2">
      <c r="A47" s="45"/>
      <c r="B47" s="45"/>
      <c r="C47" s="45"/>
      <c r="D47" s="45"/>
      <c r="E47" s="45"/>
      <c r="F47" s="45"/>
      <c r="G47" s="45"/>
      <c r="H47" s="45"/>
      <c r="I47" s="45"/>
      <c r="J47" s="45"/>
      <c r="K47" s="45"/>
    </row>
  </sheetData>
  <sheetProtection algorithmName="SHA-512" hashValue="gXbVlyTIEFLIKms8YJEtTas/sp2FDA3I/6wnbKrYbPQFiWho33A1USuvC7jHYcDZ0jmpPxAmXh64BzX3kAX3pw==" saltValue="Up5inqwvhHGP32McTXVmzQ==" spinCount="100000" sheet="1" objects="1" scenarios="1" deleteRows="0"/>
  <mergeCells count="22">
    <mergeCell ref="A35:G35"/>
    <mergeCell ref="A37:I37"/>
    <mergeCell ref="A38:I38"/>
    <mergeCell ref="A39:I39"/>
    <mergeCell ref="A40:I40"/>
    <mergeCell ref="A36:K36"/>
    <mergeCell ref="A46:K46"/>
    <mergeCell ref="A7:K7"/>
    <mergeCell ref="A8:K8"/>
    <mergeCell ref="A9:K9"/>
    <mergeCell ref="A10:K10"/>
    <mergeCell ref="A11:A12"/>
    <mergeCell ref="B11:B12"/>
    <mergeCell ref="E11:E12"/>
    <mergeCell ref="F11:F12"/>
    <mergeCell ref="G11:G12"/>
    <mergeCell ref="H11:H12"/>
    <mergeCell ref="C11:C12"/>
    <mergeCell ref="I11:I12"/>
    <mergeCell ref="J11:K11"/>
    <mergeCell ref="D11:D12"/>
    <mergeCell ref="B44:I44"/>
  </mergeCells>
  <pageMargins left="0.7" right="0.7" top="0.75" bottom="0.75" header="0.3" footer="0.3"/>
  <pageSetup paperSize="9" scale="8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1"/>
  <sheetViews>
    <sheetView zoomScaleNormal="100" workbookViewId="0">
      <selection activeCell="A7" sqref="A7:F7"/>
    </sheetView>
  </sheetViews>
  <sheetFormatPr baseColWidth="10" defaultColWidth="12.5703125" defaultRowHeight="21.95" customHeight="1" x14ac:dyDescent="0.2"/>
  <cols>
    <col min="1" max="1" width="44.140625" style="1" customWidth="1"/>
    <col min="2" max="2" width="14.140625" style="2" customWidth="1"/>
    <col min="3" max="4" width="13.42578125" style="2" customWidth="1"/>
    <col min="5" max="5" width="15.7109375" style="2" customWidth="1"/>
    <col min="6" max="6" width="14.5703125" style="2" customWidth="1"/>
    <col min="7" max="16384" width="12.5703125" style="3"/>
  </cols>
  <sheetData>
    <row r="1" spans="1:6" ht="21.95" customHeight="1" x14ac:dyDescent="0.2">
      <c r="A1"/>
    </row>
    <row r="2" spans="1:6" ht="29.25" customHeight="1" x14ac:dyDescent="0.2"/>
    <row r="3" spans="1:6" ht="41.25" customHeight="1" x14ac:dyDescent="0.2">
      <c r="B3" s="221"/>
      <c r="C3" s="221"/>
      <c r="D3" s="221"/>
      <c r="E3" s="221"/>
    </row>
    <row r="4" spans="1:6" ht="12.75" customHeight="1" x14ac:dyDescent="0.2">
      <c r="A4" s="229" t="s">
        <v>85</v>
      </c>
      <c r="B4" s="230"/>
      <c r="C4" s="230"/>
      <c r="D4" s="230"/>
      <c r="E4" s="230"/>
      <c r="F4" s="230"/>
    </row>
    <row r="5" spans="1:6" ht="12.75" x14ac:dyDescent="0.2">
      <c r="A5" s="231" t="s">
        <v>68</v>
      </c>
      <c r="B5" s="232"/>
      <c r="C5" s="232"/>
      <c r="D5" s="232"/>
      <c r="E5" s="232"/>
      <c r="F5" s="232"/>
    </row>
    <row r="6" spans="1:6" s="4" customFormat="1" ht="15" x14ac:dyDescent="0.2">
      <c r="A6" s="233" t="s">
        <v>33</v>
      </c>
      <c r="B6" s="233"/>
      <c r="C6" s="233"/>
      <c r="D6" s="233"/>
      <c r="E6" s="233"/>
      <c r="F6" s="233"/>
    </row>
    <row r="7" spans="1:6" s="4" customFormat="1" ht="17.25" customHeight="1" x14ac:dyDescent="0.2">
      <c r="A7" s="233" t="s">
        <v>115</v>
      </c>
      <c r="B7" s="233"/>
      <c r="C7" s="233"/>
      <c r="D7" s="233"/>
      <c r="E7" s="233"/>
      <c r="F7" s="233"/>
    </row>
    <row r="8" spans="1:6" ht="12.75" customHeight="1" x14ac:dyDescent="0.2">
      <c r="A8" s="214" t="s">
        <v>15</v>
      </c>
      <c r="B8" s="215"/>
      <c r="C8" s="215"/>
      <c r="D8" s="215"/>
      <c r="E8" s="215"/>
      <c r="F8" s="215"/>
    </row>
    <row r="9" spans="1:6" ht="33" customHeight="1" x14ac:dyDescent="0.2">
      <c r="A9" s="5" t="s">
        <v>16</v>
      </c>
      <c r="B9" s="6" t="s">
        <v>34</v>
      </c>
      <c r="C9" s="6" t="s">
        <v>35</v>
      </c>
      <c r="D9" s="6" t="s">
        <v>36</v>
      </c>
      <c r="E9" s="6" t="s">
        <v>54</v>
      </c>
      <c r="F9" s="6" t="s">
        <v>108</v>
      </c>
    </row>
    <row r="10" spans="1:6" ht="15" customHeight="1" x14ac:dyDescent="0.2">
      <c r="A10" s="7" t="s">
        <v>18</v>
      </c>
      <c r="B10" s="35">
        <v>0</v>
      </c>
      <c r="C10" s="92">
        <f>IF('DETALLE GASTO PERSONAL'!J184=SUM(E10:F10),'DETALLE GASTO PERSONAL'!J184,"Error")</f>
        <v>0</v>
      </c>
      <c r="D10" s="92">
        <f>+C10-B10</f>
        <v>0</v>
      </c>
      <c r="E10" s="35">
        <v>0</v>
      </c>
      <c r="F10" s="35">
        <v>0</v>
      </c>
    </row>
    <row r="11" spans="1:6" ht="15" customHeight="1" x14ac:dyDescent="0.2">
      <c r="A11" s="7" t="s">
        <v>9</v>
      </c>
      <c r="B11" s="35">
        <v>0</v>
      </c>
      <c r="C11" s="92">
        <f>IF('DETALLE GASTO PERSONAL'!K184=SUM('PRESUPUESTO TOTAL'!E11:F11),'DETALLE GASTO PERSONAL'!K184,"Error")</f>
        <v>0</v>
      </c>
      <c r="D11" s="92">
        <f>+C11-B11</f>
        <v>0</v>
      </c>
      <c r="E11" s="35">
        <v>0</v>
      </c>
      <c r="F11" s="35">
        <v>0</v>
      </c>
    </row>
    <row r="12" spans="1:6" ht="15" customHeight="1" x14ac:dyDescent="0.2">
      <c r="A12" s="8" t="s">
        <v>17</v>
      </c>
      <c r="B12" s="12">
        <f>SUM(B10:B11)</f>
        <v>0</v>
      </c>
      <c r="C12" s="13">
        <f>IF(SUM(C10:C11)='DETALLE GASTO PERSONAL'!L184,SUM(C10:C11),"Error")</f>
        <v>0</v>
      </c>
      <c r="D12" s="13">
        <f>SUM(D10:D11)</f>
        <v>0</v>
      </c>
      <c r="E12" s="12">
        <f>IF(SUM(E10:E11)='DETALLE GASTO PERSONAL'!P184,SUM(E10:E11),"Error")</f>
        <v>0</v>
      </c>
      <c r="F12" s="12">
        <f>IF(SUM(F10:F11)='DETALLE GASTO PERSONAL'!Q184,SUM(F10:F11),"Error")</f>
        <v>0</v>
      </c>
    </row>
    <row r="13" spans="1:6" ht="33.75" x14ac:dyDescent="0.2">
      <c r="A13" s="8" t="s">
        <v>30</v>
      </c>
      <c r="B13" s="6" t="s">
        <v>34</v>
      </c>
      <c r="C13" s="6" t="s">
        <v>35</v>
      </c>
      <c r="D13" s="6" t="s">
        <v>36</v>
      </c>
      <c r="E13" s="6" t="s">
        <v>46</v>
      </c>
      <c r="F13" s="6" t="s">
        <v>108</v>
      </c>
    </row>
    <row r="14" spans="1:6" ht="14.25" customHeight="1" x14ac:dyDescent="0.2">
      <c r="A14" s="7" t="s">
        <v>20</v>
      </c>
      <c r="B14" s="35">
        <v>0</v>
      </c>
      <c r="C14" s="92">
        <f t="shared" ref="C14:C22" si="0">SUM(E14:F14)</f>
        <v>0</v>
      </c>
      <c r="D14" s="92">
        <f t="shared" ref="D14:D23" si="1">+C14-B14</f>
        <v>0</v>
      </c>
      <c r="E14" s="35">
        <v>0</v>
      </c>
      <c r="F14" s="35">
        <v>0</v>
      </c>
    </row>
    <row r="15" spans="1:6" ht="15" customHeight="1" x14ac:dyDescent="0.2">
      <c r="A15" s="9" t="s">
        <v>21</v>
      </c>
      <c r="B15" s="35">
        <v>0</v>
      </c>
      <c r="C15" s="92">
        <f t="shared" si="0"/>
        <v>0</v>
      </c>
      <c r="D15" s="92">
        <f t="shared" si="1"/>
        <v>0</v>
      </c>
      <c r="E15" s="35">
        <v>0</v>
      </c>
      <c r="F15" s="35">
        <v>0</v>
      </c>
    </row>
    <row r="16" spans="1:6" ht="15" customHeight="1" x14ac:dyDescent="0.2">
      <c r="A16" s="9" t="s">
        <v>22</v>
      </c>
      <c r="B16" s="35">
        <v>0</v>
      </c>
      <c r="C16" s="92">
        <f t="shared" si="0"/>
        <v>0</v>
      </c>
      <c r="D16" s="92">
        <f t="shared" si="1"/>
        <v>0</v>
      </c>
      <c r="E16" s="35">
        <v>0</v>
      </c>
      <c r="F16" s="35">
        <v>0</v>
      </c>
    </row>
    <row r="17" spans="1:8" ht="25.5" customHeight="1" x14ac:dyDescent="0.2">
      <c r="A17" s="9" t="s">
        <v>100</v>
      </c>
      <c r="B17" s="35">
        <v>0</v>
      </c>
      <c r="C17" s="92">
        <f t="shared" si="0"/>
        <v>0</v>
      </c>
      <c r="D17" s="92">
        <f t="shared" si="1"/>
        <v>0</v>
      </c>
      <c r="E17" s="35">
        <v>0</v>
      </c>
      <c r="F17" s="35">
        <v>0</v>
      </c>
    </row>
    <row r="18" spans="1:8" ht="15" customHeight="1" x14ac:dyDescent="0.2">
      <c r="A18" s="9" t="s">
        <v>27</v>
      </c>
      <c r="B18" s="35">
        <v>0</v>
      </c>
      <c r="C18" s="92">
        <f t="shared" si="0"/>
        <v>0</v>
      </c>
      <c r="D18" s="92">
        <f t="shared" si="1"/>
        <v>0</v>
      </c>
      <c r="E18" s="35">
        <v>0</v>
      </c>
      <c r="F18" s="35">
        <v>0</v>
      </c>
    </row>
    <row r="19" spans="1:8" ht="15" customHeight="1" x14ac:dyDescent="0.2">
      <c r="A19" s="9" t="s">
        <v>23</v>
      </c>
      <c r="B19" s="35">
        <v>0</v>
      </c>
      <c r="C19" s="92">
        <f t="shared" si="0"/>
        <v>0</v>
      </c>
      <c r="D19" s="92">
        <f t="shared" si="1"/>
        <v>0</v>
      </c>
      <c r="E19" s="35">
        <v>0</v>
      </c>
      <c r="F19" s="35">
        <v>0</v>
      </c>
    </row>
    <row r="20" spans="1:8" ht="12.75" customHeight="1" x14ac:dyDescent="0.2">
      <c r="A20" s="9" t="s">
        <v>87</v>
      </c>
      <c r="B20" s="35">
        <v>0</v>
      </c>
      <c r="C20" s="92">
        <f t="shared" si="0"/>
        <v>0</v>
      </c>
      <c r="D20" s="92">
        <f t="shared" si="1"/>
        <v>0</v>
      </c>
      <c r="E20" s="35">
        <v>0</v>
      </c>
      <c r="F20" s="35">
        <v>0</v>
      </c>
    </row>
    <row r="21" spans="1:8" ht="78" customHeight="1" x14ac:dyDescent="0.2">
      <c r="A21" s="101" t="s">
        <v>90</v>
      </c>
      <c r="B21" s="35">
        <v>0</v>
      </c>
      <c r="C21" s="92">
        <f t="shared" si="0"/>
        <v>0</v>
      </c>
      <c r="D21" s="92">
        <f t="shared" si="1"/>
        <v>0</v>
      </c>
      <c r="E21" s="35">
        <v>0</v>
      </c>
      <c r="F21" s="35">
        <v>0</v>
      </c>
      <c r="H21" s="3" t="s">
        <v>89</v>
      </c>
    </row>
    <row r="22" spans="1:8" ht="23.25" customHeight="1" x14ac:dyDescent="0.2">
      <c r="A22" s="9" t="s">
        <v>101</v>
      </c>
      <c r="B22" s="35">
        <v>0</v>
      </c>
      <c r="C22" s="92">
        <f t="shared" si="0"/>
        <v>0</v>
      </c>
      <c r="D22" s="92">
        <f t="shared" si="1"/>
        <v>0</v>
      </c>
      <c r="E22" s="35">
        <v>0</v>
      </c>
      <c r="F22" s="35">
        <v>0</v>
      </c>
    </row>
    <row r="23" spans="1:8" ht="30.75" customHeight="1" x14ac:dyDescent="0.2">
      <c r="A23" s="56" t="s">
        <v>74</v>
      </c>
      <c r="B23" s="35">
        <v>0</v>
      </c>
      <c r="C23" s="92">
        <f>'ARRENDAMIENTO DE SERVICIOS'!I35</f>
        <v>0</v>
      </c>
      <c r="D23" s="92">
        <f t="shared" si="1"/>
        <v>0</v>
      </c>
      <c r="E23" s="92">
        <f>'ARRENDAMIENTO DE SERVICIOS'!J35</f>
        <v>0</v>
      </c>
      <c r="F23" s="92">
        <f>'ARRENDAMIENTO DE SERVICIOS'!K35</f>
        <v>0</v>
      </c>
    </row>
    <row r="24" spans="1:8" ht="12.75" customHeight="1" x14ac:dyDescent="0.2">
      <c r="A24" s="8" t="s">
        <v>7</v>
      </c>
      <c r="B24" s="13">
        <f>SUM(B14:B23)</f>
        <v>0</v>
      </c>
      <c r="C24" s="13">
        <f>IF(SUM(C14:C23)=SUM(E24:F24),SUM(C14:C23),"Error")</f>
        <v>0</v>
      </c>
      <c r="D24" s="13">
        <f>SUM(D14:D23)</f>
        <v>0</v>
      </c>
      <c r="E24" s="13">
        <f>SUM(E14:E23)</f>
        <v>0</v>
      </c>
      <c r="F24" s="13">
        <f>SUM(F14:F23)</f>
        <v>0</v>
      </c>
    </row>
    <row r="25" spans="1:8" ht="33.75" x14ac:dyDescent="0.2">
      <c r="A25" s="8" t="s">
        <v>19</v>
      </c>
      <c r="B25" s="6" t="s">
        <v>34</v>
      </c>
      <c r="C25" s="6" t="s">
        <v>35</v>
      </c>
      <c r="D25" s="6" t="s">
        <v>36</v>
      </c>
      <c r="E25" s="6" t="s">
        <v>46</v>
      </c>
      <c r="F25" s="6" t="s">
        <v>108</v>
      </c>
    </row>
    <row r="26" spans="1:8" ht="15" customHeight="1" x14ac:dyDescent="0.2">
      <c r="A26" s="9" t="s">
        <v>24</v>
      </c>
      <c r="B26" s="35">
        <v>0</v>
      </c>
      <c r="C26" s="92">
        <f>SUM(F26:F26)</f>
        <v>0</v>
      </c>
      <c r="D26" s="92">
        <f>+C26-B26</f>
        <v>0</v>
      </c>
      <c r="E26" s="226" t="s">
        <v>6</v>
      </c>
      <c r="F26" s="35">
        <v>0</v>
      </c>
      <c r="H26" s="3" t="s">
        <v>88</v>
      </c>
    </row>
    <row r="27" spans="1:8" ht="15" customHeight="1" x14ac:dyDescent="0.2">
      <c r="A27" s="9" t="s">
        <v>28</v>
      </c>
      <c r="B27" s="35">
        <v>0</v>
      </c>
      <c r="C27" s="92">
        <f>SUM(F27:F27)</f>
        <v>0</v>
      </c>
      <c r="D27" s="92">
        <f>+C27-B27</f>
        <v>0</v>
      </c>
      <c r="E27" s="227"/>
      <c r="F27" s="35">
        <v>0</v>
      </c>
    </row>
    <row r="28" spans="1:8" ht="15" customHeight="1" x14ac:dyDescent="0.2">
      <c r="A28" s="9" t="s">
        <v>25</v>
      </c>
      <c r="B28" s="35">
        <v>0</v>
      </c>
      <c r="C28" s="92">
        <f>SUM(F28:F28)</f>
        <v>0</v>
      </c>
      <c r="D28" s="92">
        <f>C28-B28</f>
        <v>0</v>
      </c>
      <c r="E28" s="227"/>
      <c r="F28" s="35">
        <v>0</v>
      </c>
    </row>
    <row r="29" spans="1:8" ht="15" customHeight="1" x14ac:dyDescent="0.2">
      <c r="A29" s="8" t="s">
        <v>8</v>
      </c>
      <c r="B29" s="13">
        <f>SUM(B26:B28)</f>
        <v>0</v>
      </c>
      <c r="C29" s="33">
        <f>SUM(C26:C28)</f>
        <v>0</v>
      </c>
      <c r="D29" s="33">
        <f>SUM(D26:D28)</f>
        <v>0</v>
      </c>
      <c r="E29" s="228"/>
      <c r="F29" s="13">
        <f>SUM(F26:F28)</f>
        <v>0</v>
      </c>
    </row>
    <row r="30" spans="1:8" ht="16.5" customHeight="1" x14ac:dyDescent="0.2">
      <c r="A30" s="8" t="s">
        <v>26</v>
      </c>
      <c r="B30" s="15">
        <f>B12+B24+B29</f>
        <v>0</v>
      </c>
      <c r="C30" s="15">
        <f>C12+C24+C29</f>
        <v>0</v>
      </c>
      <c r="D30" s="55">
        <f>C30-B30</f>
        <v>0</v>
      </c>
      <c r="E30" s="55">
        <f>E12+E24</f>
        <v>0</v>
      </c>
      <c r="F30" s="55">
        <f>F12+F24+F29</f>
        <v>0</v>
      </c>
    </row>
    <row r="31" spans="1:8" ht="12" hidden="1" customHeight="1" x14ac:dyDescent="0.2">
      <c r="A31" s="10" t="s">
        <v>29</v>
      </c>
      <c r="B31" s="11" t="e">
        <f>+B30+E30+#REF!+F30</f>
        <v>#REF!</v>
      </c>
      <c r="C31" s="11"/>
      <c r="D31" s="11"/>
    </row>
    <row r="32" spans="1:8" ht="12" customHeight="1" x14ac:dyDescent="0.2">
      <c r="A32" s="10"/>
      <c r="B32" s="11"/>
      <c r="C32" s="11"/>
      <c r="D32" s="11"/>
    </row>
    <row r="33" spans="1:6" ht="12.75" customHeight="1" x14ac:dyDescent="0.2">
      <c r="A33" s="222" t="s">
        <v>103</v>
      </c>
      <c r="B33" s="222"/>
      <c r="C33" s="222"/>
      <c r="D33" s="222"/>
      <c r="E33" s="222"/>
      <c r="F33" s="222"/>
    </row>
    <row r="34" spans="1:6" ht="12.75" customHeight="1" x14ac:dyDescent="0.2">
      <c r="A34" s="223" t="s">
        <v>106</v>
      </c>
      <c r="B34" s="223"/>
      <c r="C34" s="223"/>
      <c r="D34" s="223"/>
      <c r="E34" s="223"/>
      <c r="F34" s="223"/>
    </row>
    <row r="35" spans="1:6" ht="12.75" customHeight="1" x14ac:dyDescent="0.2">
      <c r="A35" s="224"/>
      <c r="B35" s="224"/>
      <c r="C35" s="224"/>
      <c r="D35" s="224"/>
      <c r="E35" s="224"/>
      <c r="F35" s="224"/>
    </row>
    <row r="36" spans="1:6" ht="12.75" customHeight="1" x14ac:dyDescent="0.2">
      <c r="A36" s="225"/>
      <c r="B36" s="225"/>
      <c r="C36" s="225"/>
      <c r="D36" s="225"/>
      <c r="E36" s="225"/>
      <c r="F36" s="225"/>
    </row>
    <row r="37" spans="1:6" ht="12.75" customHeight="1" x14ac:dyDescent="0.25">
      <c r="A37" s="39"/>
      <c r="B37" s="41"/>
      <c r="C37" s="39"/>
      <c r="D37" s="47"/>
      <c r="E37" s="41"/>
      <c r="F37" s="40"/>
    </row>
    <row r="38" spans="1:6" ht="12.75" customHeight="1" x14ac:dyDescent="0.25">
      <c r="A38" s="41"/>
      <c r="B38" s="39"/>
      <c r="C38" s="41"/>
      <c r="D38" s="42"/>
      <c r="E38" s="41"/>
      <c r="F38" s="40"/>
    </row>
    <row r="39" spans="1:6" ht="12.75" customHeight="1" x14ac:dyDescent="0.25">
      <c r="A39" s="79"/>
      <c r="B39" s="80"/>
      <c r="C39" s="81"/>
      <c r="D39" s="80"/>
      <c r="E39" s="82"/>
      <c r="F39" s="83"/>
    </row>
    <row r="40" spans="1:6" ht="21.95" customHeight="1" x14ac:dyDescent="0.2">
      <c r="A40" s="211" t="s">
        <v>72</v>
      </c>
      <c r="B40" s="212"/>
      <c r="C40" s="212"/>
      <c r="D40" s="212"/>
      <c r="E40" s="212"/>
      <c r="F40" s="212"/>
    </row>
    <row r="41" spans="1:6" ht="21.95" customHeight="1" x14ac:dyDescent="0.2">
      <c r="A41" s="84"/>
      <c r="B41" s="85"/>
      <c r="C41" s="86"/>
      <c r="D41" s="86"/>
      <c r="E41" s="86"/>
      <c r="F41" s="87"/>
    </row>
  </sheetData>
  <sheetProtection algorithmName="SHA-512" hashValue="OlQ/vY2OrgtaIN6lEns+XZthz8qw28QmxhUwJzFI+70ut5gghL9Ulo5mDmDJ8V1NqGPrjYqHNNfMRcx3fxXALQ==" saltValue="agGizYotlulp8Y4wgSPVqg==" spinCount="100000" sheet="1" objects="1" scenarios="1"/>
  <mergeCells count="12">
    <mergeCell ref="A40:F40"/>
    <mergeCell ref="B3:E3"/>
    <mergeCell ref="A33:F33"/>
    <mergeCell ref="A34:F34"/>
    <mergeCell ref="A35:F35"/>
    <mergeCell ref="A36:F36"/>
    <mergeCell ref="E26:E29"/>
    <mergeCell ref="A4:F4"/>
    <mergeCell ref="A5:F5"/>
    <mergeCell ref="A6:F6"/>
    <mergeCell ref="A7:F7"/>
    <mergeCell ref="A8:F8"/>
  </mergeCells>
  <phoneticPr fontId="0" type="noConversion"/>
  <pageMargins left="0.31496062992125984" right="0.27559055118110237" top="0.19685039370078741" bottom="0.35433070866141736" header="0" footer="0"/>
  <pageSetup paperSize="9" scale="85" fitToWidth="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workbookViewId="0">
      <selection activeCell="H15" sqref="H15"/>
    </sheetView>
  </sheetViews>
  <sheetFormatPr baseColWidth="10" defaultColWidth="11.42578125" defaultRowHeight="24.95" customHeight="1" x14ac:dyDescent="0.2"/>
  <cols>
    <col min="1" max="1" width="41.85546875" style="20" customWidth="1"/>
    <col min="2" max="2" width="16.85546875" style="21" customWidth="1"/>
    <col min="3" max="3" width="16.140625" style="21" customWidth="1"/>
    <col min="4" max="5" width="12" style="22" customWidth="1"/>
    <col min="6" max="6" width="13.28515625" style="23" customWidth="1"/>
    <col min="7" max="16384" width="11.42578125" style="23"/>
  </cols>
  <sheetData>
    <row r="1" spans="1:7" ht="24.95" customHeight="1" x14ac:dyDescent="0.2">
      <c r="A1"/>
    </row>
    <row r="4" spans="1:7" ht="19.5" customHeight="1" x14ac:dyDescent="0.2"/>
    <row r="5" spans="1:7" ht="18" customHeight="1" x14ac:dyDescent="0.2">
      <c r="A5" s="247" t="s">
        <v>85</v>
      </c>
      <c r="B5" s="248"/>
      <c r="C5" s="248"/>
      <c r="D5" s="248"/>
      <c r="E5" s="248"/>
      <c r="F5" s="249"/>
    </row>
    <row r="6" spans="1:7" ht="15" x14ac:dyDescent="0.2">
      <c r="A6" s="250" t="s">
        <v>69</v>
      </c>
      <c r="B6" s="251"/>
      <c r="C6" s="251"/>
      <c r="D6" s="251"/>
      <c r="E6" s="251"/>
      <c r="F6" s="252"/>
    </row>
    <row r="7" spans="1:7" s="24" customFormat="1" ht="14.25" customHeight="1" x14ac:dyDescent="0.2">
      <c r="A7" s="234" t="s">
        <v>37</v>
      </c>
      <c r="B7" s="235"/>
      <c r="C7" s="235"/>
      <c r="D7" s="235"/>
      <c r="E7" s="235"/>
      <c r="F7" s="236"/>
      <c r="G7" s="23"/>
    </row>
    <row r="8" spans="1:7" s="24" customFormat="1" ht="14.25" customHeight="1" x14ac:dyDescent="0.2">
      <c r="A8" s="234" t="s">
        <v>113</v>
      </c>
      <c r="B8" s="235"/>
      <c r="C8" s="235"/>
      <c r="D8" s="235"/>
      <c r="E8" s="235"/>
      <c r="F8" s="236"/>
      <c r="G8" s="23"/>
    </row>
    <row r="9" spans="1:7" ht="16.5" customHeight="1" x14ac:dyDescent="0.2">
      <c r="D9" s="23"/>
      <c r="E9" s="23"/>
    </row>
    <row r="10" spans="1:7" ht="32.25" customHeight="1" x14ac:dyDescent="0.2">
      <c r="A10" s="255" t="s">
        <v>2</v>
      </c>
      <c r="B10" s="257" t="s">
        <v>38</v>
      </c>
      <c r="C10" s="257" t="s">
        <v>39</v>
      </c>
      <c r="D10" s="258" t="s">
        <v>36</v>
      </c>
      <c r="E10" s="253" t="s">
        <v>77</v>
      </c>
      <c r="F10" s="254"/>
    </row>
    <row r="11" spans="1:7" ht="19.5" customHeight="1" x14ac:dyDescent="0.2">
      <c r="A11" s="256"/>
      <c r="B11" s="208"/>
      <c r="C11" s="208"/>
      <c r="D11" s="208"/>
      <c r="E11" s="25" t="s">
        <v>75</v>
      </c>
      <c r="F11" s="25" t="s">
        <v>76</v>
      </c>
    </row>
    <row r="12" spans="1:7" ht="24.95" customHeight="1" x14ac:dyDescent="0.2">
      <c r="A12" s="26" t="s">
        <v>4</v>
      </c>
      <c r="B12" s="27">
        <v>0</v>
      </c>
      <c r="C12" s="94">
        <f>'PRESUPUESTO TOTAL'!E30</f>
        <v>0</v>
      </c>
      <c r="D12" s="34">
        <f>+C12-B12</f>
        <v>0</v>
      </c>
      <c r="E12" s="34"/>
      <c r="F12" s="28"/>
    </row>
    <row r="13" spans="1:7" ht="30" customHeight="1" x14ac:dyDescent="0.2">
      <c r="A13" s="26" t="s">
        <v>12</v>
      </c>
      <c r="B13" s="27"/>
      <c r="C13" s="27"/>
      <c r="D13" s="34">
        <f>+C13-B13</f>
        <v>0</v>
      </c>
      <c r="E13" s="34"/>
      <c r="F13" s="29"/>
    </row>
    <row r="14" spans="1:7" ht="30" customHeight="1" x14ac:dyDescent="0.2">
      <c r="A14" s="26" t="s">
        <v>13</v>
      </c>
      <c r="B14" s="27"/>
      <c r="C14" s="27"/>
      <c r="D14" s="34">
        <f>+C14-B14</f>
        <v>0</v>
      </c>
      <c r="E14" s="34"/>
      <c r="F14" s="30"/>
    </row>
    <row r="15" spans="1:7" ht="24" customHeight="1" x14ac:dyDescent="0.2">
      <c r="A15" s="26" t="s">
        <v>14</v>
      </c>
      <c r="B15" s="27"/>
      <c r="C15" s="27"/>
      <c r="D15" s="34">
        <f>+C15-B15</f>
        <v>0</v>
      </c>
      <c r="E15" s="34"/>
      <c r="F15" s="30"/>
    </row>
    <row r="16" spans="1:7" ht="24.95" customHeight="1" x14ac:dyDescent="0.2">
      <c r="A16" s="26" t="s">
        <v>3</v>
      </c>
      <c r="B16" s="27"/>
      <c r="C16" s="153"/>
      <c r="D16" s="34">
        <f>+C16-B16</f>
        <v>0</v>
      </c>
      <c r="E16" s="34"/>
      <c r="F16" s="30"/>
    </row>
    <row r="17" spans="1:9" ht="24.95" customHeight="1" x14ac:dyDescent="0.2">
      <c r="A17" s="31" t="s">
        <v>0</v>
      </c>
      <c r="B17" s="93">
        <f>IF(SUM(B12:B16)='PRESUPUESTO TOTAL'!B30,SUM(B12:B16),"Error")</f>
        <v>0</v>
      </c>
      <c r="C17" s="93">
        <f>IF(SUM(C12:C16)='PRESUPUESTO TOTAL'!C30,SUM(C12:C16),"Error")</f>
        <v>0</v>
      </c>
      <c r="D17" s="93">
        <f>SUM(D12:D16)</f>
        <v>0</v>
      </c>
      <c r="E17" s="239"/>
      <c r="F17" s="240"/>
    </row>
    <row r="18" spans="1:9" ht="12.75" customHeight="1" x14ac:dyDescent="0.2">
      <c r="A18" s="259"/>
      <c r="B18" s="259"/>
      <c r="C18" s="259"/>
      <c r="D18" s="259"/>
      <c r="E18" s="259"/>
      <c r="F18" s="259"/>
      <c r="G18" s="1"/>
      <c r="H18" s="14"/>
      <c r="I18" s="14"/>
    </row>
    <row r="19" spans="1:9" ht="12.75" customHeight="1" x14ac:dyDescent="0.2">
      <c r="A19" s="222" t="s">
        <v>103</v>
      </c>
      <c r="B19" s="222"/>
      <c r="C19" s="222"/>
      <c r="D19" s="222"/>
      <c r="E19" s="222"/>
      <c r="F19" s="222"/>
      <c r="G19" s="222"/>
      <c r="H19" s="222"/>
      <c r="I19" s="222"/>
    </row>
    <row r="20" spans="1:9" ht="12.75" customHeight="1" x14ac:dyDescent="0.2">
      <c r="A20" s="223" t="s">
        <v>106</v>
      </c>
      <c r="B20" s="223"/>
      <c r="C20" s="223"/>
      <c r="D20" s="223"/>
      <c r="E20" s="223"/>
      <c r="F20" s="223"/>
      <c r="G20" s="223"/>
      <c r="H20" s="223"/>
      <c r="I20" s="223"/>
    </row>
    <row r="21" spans="1:9" ht="12.75" customHeight="1" x14ac:dyDescent="0.2">
      <c r="A21" s="225"/>
      <c r="B21" s="225"/>
      <c r="C21" s="225"/>
      <c r="D21" s="225"/>
      <c r="E21" s="225"/>
      <c r="F21" s="225"/>
      <c r="G21" s="225"/>
      <c r="H21" s="225"/>
      <c r="I21" s="225"/>
    </row>
    <row r="22" spans="1:9" ht="12.75" customHeight="1" x14ac:dyDescent="0.2">
      <c r="A22" s="225"/>
      <c r="B22" s="225"/>
      <c r="C22" s="225"/>
      <c r="D22" s="225"/>
      <c r="E22" s="225"/>
      <c r="F22" s="225"/>
      <c r="G22" s="225"/>
      <c r="H22" s="225"/>
      <c r="I22" s="225"/>
    </row>
    <row r="23" spans="1:9" ht="12.75" customHeight="1" x14ac:dyDescent="0.25">
      <c r="A23" s="39"/>
      <c r="B23" s="41"/>
      <c r="C23" s="39"/>
      <c r="D23" s="47"/>
      <c r="E23" s="47"/>
      <c r="F23" s="41"/>
      <c r="G23" s="38"/>
      <c r="H23" s="40"/>
      <c r="I23" s="37"/>
    </row>
    <row r="24" spans="1:9" ht="12.75" customHeight="1" x14ac:dyDescent="0.2">
      <c r="A24" s="39"/>
      <c r="B24" s="41"/>
      <c r="C24" s="39"/>
      <c r="D24" s="47"/>
      <c r="E24" s="47"/>
      <c r="F24" s="41"/>
      <c r="G24" s="14"/>
      <c r="H24" s="14"/>
      <c r="I24" s="14"/>
    </row>
    <row r="25" spans="1:9" ht="13.5" customHeight="1" x14ac:dyDescent="0.2">
      <c r="A25" s="41"/>
      <c r="B25" s="39"/>
      <c r="C25" s="41"/>
      <c r="D25" s="42"/>
      <c r="E25" s="42"/>
      <c r="F25" s="41"/>
      <c r="G25" s="14"/>
      <c r="H25" s="14"/>
      <c r="I25" s="14"/>
    </row>
    <row r="26" spans="1:9" ht="12.75" customHeight="1" x14ac:dyDescent="0.25">
      <c r="A26" s="41"/>
      <c r="B26" s="39"/>
      <c r="C26" s="48"/>
      <c r="D26" s="41"/>
      <c r="E26" s="41"/>
      <c r="F26" s="41"/>
      <c r="G26" s="14"/>
      <c r="H26" s="32"/>
      <c r="I26" s="14"/>
    </row>
    <row r="27" spans="1:9" ht="24.95" customHeight="1" x14ac:dyDescent="0.25">
      <c r="A27" s="241" t="s">
        <v>73</v>
      </c>
      <c r="B27" s="242"/>
      <c r="C27" s="242"/>
      <c r="D27" s="242"/>
      <c r="E27" s="242"/>
      <c r="F27" s="243"/>
      <c r="G27" s="40"/>
      <c r="H27" s="37"/>
      <c r="I27" s="17"/>
    </row>
    <row r="28" spans="1:9" ht="24.95" customHeight="1" x14ac:dyDescent="0.2">
      <c r="A28" s="244"/>
      <c r="B28" s="245"/>
      <c r="C28" s="245"/>
      <c r="D28" s="245"/>
      <c r="E28" s="245"/>
      <c r="F28" s="246"/>
      <c r="G28" s="88"/>
      <c r="H28" s="88"/>
      <c r="I28" s="88"/>
    </row>
    <row r="29" spans="1:9" ht="24.95" customHeight="1" x14ac:dyDescent="0.2">
      <c r="A29" s="237" t="s">
        <v>78</v>
      </c>
      <c r="B29" s="237"/>
      <c r="C29" s="237"/>
      <c r="D29" s="237"/>
      <c r="E29" s="237"/>
      <c r="F29" s="237"/>
      <c r="G29" s="37"/>
      <c r="H29" s="17"/>
      <c r="I29" s="17"/>
    </row>
    <row r="30" spans="1:9" ht="24.95" customHeight="1" x14ac:dyDescent="0.2">
      <c r="A30" s="238"/>
      <c r="B30" s="238"/>
      <c r="C30" s="238"/>
      <c r="D30" s="238"/>
      <c r="E30" s="238"/>
      <c r="F30" s="238"/>
    </row>
  </sheetData>
  <sheetProtection algorithmName="SHA-512" hashValue="jEJ+QmPkVtNgyDVYo7fwIXTZIlhJyHvuqxbmrlDv8ylsyVk49XhLFmP3RposAd4xTIFXY2X+r8I63fhvetGijg==" saltValue="hf5IIzGH8YbOR+EXeaBT6A==" spinCount="100000" sheet="1" objects="1" scenarios="1" formatCells="0" formatColumns="0" formatRows="0"/>
  <mergeCells count="17">
    <mergeCell ref="A5:F5"/>
    <mergeCell ref="A6:F6"/>
    <mergeCell ref="A19:I19"/>
    <mergeCell ref="A20:I20"/>
    <mergeCell ref="A21:I21"/>
    <mergeCell ref="E10:F10"/>
    <mergeCell ref="A10:A11"/>
    <mergeCell ref="B10:B11"/>
    <mergeCell ref="C10:C11"/>
    <mergeCell ref="D10:D11"/>
    <mergeCell ref="A18:F18"/>
    <mergeCell ref="A7:F7"/>
    <mergeCell ref="A8:F8"/>
    <mergeCell ref="A29:F30"/>
    <mergeCell ref="E17:F17"/>
    <mergeCell ref="A27:F28"/>
    <mergeCell ref="A22:I22"/>
  </mergeCells>
  <phoneticPr fontId="0" type="noConversion"/>
  <printOptions horizontalCentered="1"/>
  <pageMargins left="0.59055118110236227" right="0.6692913385826772" top="0.55118110236220474" bottom="0.55118110236220474" header="0" footer="0"/>
  <pageSetup paperSize="9" scale="85"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4"/>
  <sheetViews>
    <sheetView zoomScaleNormal="100" workbookViewId="0">
      <selection activeCell="L354" sqref="L354"/>
    </sheetView>
  </sheetViews>
  <sheetFormatPr baseColWidth="10" defaultRowHeight="12.75" x14ac:dyDescent="0.2"/>
  <cols>
    <col min="2" max="2" width="34.85546875" customWidth="1"/>
    <col min="4" max="4" width="14.140625" customWidth="1"/>
    <col min="5" max="5" width="15" customWidth="1"/>
    <col min="10" max="10" width="14.28515625" customWidth="1"/>
    <col min="11" max="11" width="16.28515625" customWidth="1"/>
    <col min="12" max="12" width="17.140625" customWidth="1"/>
  </cols>
  <sheetData>
    <row r="1" spans="1:12" ht="13.5" x14ac:dyDescent="0.2">
      <c r="B1" s="16"/>
      <c r="C1" s="16"/>
      <c r="D1" s="16"/>
      <c r="E1" s="16"/>
      <c r="F1" s="16"/>
      <c r="G1" s="16"/>
      <c r="H1" s="53"/>
      <c r="I1" s="53"/>
      <c r="J1" s="53"/>
      <c r="K1" s="16"/>
      <c r="L1" s="14"/>
    </row>
    <row r="2" spans="1:12" ht="13.5" customHeight="1" x14ac:dyDescent="0.2">
      <c r="A2" s="14"/>
      <c r="B2" s="16"/>
      <c r="C2" s="16"/>
      <c r="D2" s="260"/>
      <c r="E2" s="260"/>
      <c r="F2" s="260"/>
      <c r="G2" s="260"/>
      <c r="H2" s="260"/>
      <c r="I2" s="260"/>
      <c r="J2" s="260"/>
      <c r="K2" s="260"/>
      <c r="L2" s="14"/>
    </row>
    <row r="3" spans="1:12" ht="13.5" customHeight="1" x14ac:dyDescent="0.2">
      <c r="A3" s="14"/>
      <c r="B3" s="16"/>
      <c r="C3" s="16"/>
      <c r="D3" s="260"/>
      <c r="E3" s="260"/>
      <c r="F3" s="260"/>
      <c r="G3" s="260"/>
      <c r="H3" s="260"/>
      <c r="I3" s="260"/>
      <c r="J3" s="260"/>
      <c r="K3" s="260"/>
      <c r="L3" s="14"/>
    </row>
    <row r="4" spans="1:12" ht="13.5" x14ac:dyDescent="0.2">
      <c r="A4" s="14"/>
      <c r="B4" s="16"/>
      <c r="C4" s="16"/>
      <c r="D4" s="260"/>
      <c r="E4" s="260"/>
      <c r="F4" s="260"/>
      <c r="G4" s="260"/>
      <c r="H4" s="260"/>
      <c r="I4" s="260"/>
      <c r="J4" s="260"/>
      <c r="K4" s="149"/>
      <c r="L4" s="14"/>
    </row>
    <row r="5" spans="1:12" ht="22.5" customHeight="1" thickBot="1" x14ac:dyDescent="0.25">
      <c r="A5" s="14"/>
      <c r="B5" s="16"/>
      <c r="C5" s="16"/>
      <c r="D5" s="16"/>
      <c r="E5" s="16"/>
      <c r="F5" s="16"/>
      <c r="G5" s="16"/>
      <c r="H5" s="53"/>
      <c r="I5" s="53"/>
      <c r="J5" s="53"/>
      <c r="K5" s="16"/>
      <c r="L5" s="14"/>
    </row>
    <row r="6" spans="1:12" ht="13.5" thickBot="1" x14ac:dyDescent="0.25">
      <c r="A6" s="266" t="s">
        <v>109</v>
      </c>
      <c r="B6" s="267"/>
      <c r="C6" s="267"/>
      <c r="D6" s="267"/>
      <c r="E6" s="267"/>
      <c r="F6" s="267"/>
      <c r="G6" s="267"/>
      <c r="H6" s="267"/>
      <c r="I6" s="267"/>
      <c r="J6" s="267"/>
      <c r="K6" s="267"/>
      <c r="L6" s="268"/>
    </row>
    <row r="7" spans="1:12" ht="13.5" customHeight="1" x14ac:dyDescent="0.2">
      <c r="A7" s="261" t="s">
        <v>33</v>
      </c>
      <c r="B7" s="261"/>
      <c r="C7" s="261"/>
      <c r="D7" s="261"/>
      <c r="E7" s="261"/>
      <c r="F7" s="261"/>
      <c r="G7" s="261"/>
      <c r="H7" s="261"/>
      <c r="I7" s="261"/>
      <c r="J7" s="261"/>
      <c r="K7" s="261"/>
      <c r="L7" s="261"/>
    </row>
    <row r="8" spans="1:12" ht="13.5" customHeight="1" x14ac:dyDescent="0.2">
      <c r="A8" s="199" t="s">
        <v>114</v>
      </c>
      <c r="B8" s="199"/>
      <c r="C8" s="199"/>
      <c r="D8" s="199"/>
      <c r="E8" s="199"/>
      <c r="F8" s="199"/>
      <c r="G8" s="199"/>
      <c r="H8" s="199"/>
      <c r="I8" s="199"/>
      <c r="J8" s="199"/>
      <c r="K8" s="199"/>
      <c r="L8" s="199"/>
    </row>
    <row r="9" spans="1:12" ht="13.5" customHeight="1" x14ac:dyDescent="0.2">
      <c r="A9" s="14"/>
      <c r="B9" s="269" t="s">
        <v>57</v>
      </c>
      <c r="C9" s="270"/>
      <c r="D9" s="17"/>
      <c r="E9" s="17"/>
      <c r="F9" s="17"/>
      <c r="G9" s="17"/>
      <c r="H9" s="54"/>
      <c r="I9" s="54"/>
      <c r="J9" s="54"/>
      <c r="K9" s="264" t="s">
        <v>61</v>
      </c>
      <c r="L9" s="265"/>
    </row>
    <row r="10" spans="1:12" ht="119.25" customHeight="1" x14ac:dyDescent="0.2">
      <c r="A10" s="60" t="s">
        <v>58</v>
      </c>
      <c r="B10" s="52" t="s">
        <v>111</v>
      </c>
      <c r="C10" s="52" t="s">
        <v>31</v>
      </c>
      <c r="D10" s="51" t="s">
        <v>102</v>
      </c>
      <c r="E10" s="61" t="s">
        <v>62</v>
      </c>
      <c r="F10" s="61" t="s">
        <v>59</v>
      </c>
      <c r="G10" s="62" t="s">
        <v>63</v>
      </c>
      <c r="H10" s="63" t="s">
        <v>64</v>
      </c>
      <c r="I10" s="63" t="s">
        <v>65</v>
      </c>
      <c r="J10" s="64" t="s">
        <v>66</v>
      </c>
      <c r="K10" s="62" t="s">
        <v>54</v>
      </c>
      <c r="L10" s="62" t="s">
        <v>108</v>
      </c>
    </row>
    <row r="11" spans="1:12" x14ac:dyDescent="0.2">
      <c r="A11" s="146">
        <v>1</v>
      </c>
      <c r="B11" s="9"/>
      <c r="C11" s="9"/>
      <c r="D11" s="147"/>
      <c r="E11" s="145"/>
      <c r="F11" s="36"/>
      <c r="G11" s="36"/>
      <c r="H11" s="65"/>
      <c r="I11" s="66"/>
      <c r="J11" s="95">
        <f t="shared" ref="J11:J74" si="0">IF(SUM(K11:L11)&lt;&gt;ROUND((H11*I11),2),"ERROR",(H11*I11))</f>
        <v>0</v>
      </c>
      <c r="K11" s="67"/>
      <c r="L11" s="67"/>
    </row>
    <row r="12" spans="1:12" x14ac:dyDescent="0.2">
      <c r="A12" s="146">
        <v>2</v>
      </c>
      <c r="B12" s="9"/>
      <c r="C12" s="9"/>
      <c r="D12" s="147"/>
      <c r="E12" s="145"/>
      <c r="F12" s="36"/>
      <c r="G12" s="36"/>
      <c r="H12" s="65"/>
      <c r="I12" s="66"/>
      <c r="J12" s="95">
        <f t="shared" si="0"/>
        <v>0</v>
      </c>
      <c r="K12" s="67"/>
      <c r="L12" s="67"/>
    </row>
    <row r="13" spans="1:12" x14ac:dyDescent="0.2">
      <c r="A13" s="146">
        <v>3</v>
      </c>
      <c r="B13" s="9"/>
      <c r="C13" s="9"/>
      <c r="D13" s="147"/>
      <c r="E13" s="145"/>
      <c r="F13" s="36"/>
      <c r="G13" s="36"/>
      <c r="H13" s="65"/>
      <c r="I13" s="66"/>
      <c r="J13" s="95">
        <f t="shared" si="0"/>
        <v>0</v>
      </c>
      <c r="K13" s="67"/>
      <c r="L13" s="67"/>
    </row>
    <row r="14" spans="1:12" x14ac:dyDescent="0.2">
      <c r="A14" s="146">
        <v>4</v>
      </c>
      <c r="B14" s="9"/>
      <c r="C14" s="9"/>
      <c r="D14" s="147"/>
      <c r="E14" s="145"/>
      <c r="F14" s="36"/>
      <c r="G14" s="36"/>
      <c r="H14" s="65"/>
      <c r="I14" s="66"/>
      <c r="J14" s="95">
        <f t="shared" si="0"/>
        <v>0</v>
      </c>
      <c r="K14" s="67"/>
      <c r="L14" s="67"/>
    </row>
    <row r="15" spans="1:12" x14ac:dyDescent="0.2">
      <c r="A15" s="146">
        <v>5</v>
      </c>
      <c r="B15" s="9"/>
      <c r="C15" s="9"/>
      <c r="D15" s="147"/>
      <c r="E15" s="145"/>
      <c r="F15" s="36"/>
      <c r="G15" s="36"/>
      <c r="H15" s="65"/>
      <c r="I15" s="66"/>
      <c r="J15" s="95">
        <f t="shared" si="0"/>
        <v>0</v>
      </c>
      <c r="K15" s="67"/>
      <c r="L15" s="67"/>
    </row>
    <row r="16" spans="1:12" x14ac:dyDescent="0.2">
      <c r="A16" s="146">
        <v>6</v>
      </c>
      <c r="B16" s="9"/>
      <c r="C16" s="9"/>
      <c r="D16" s="147"/>
      <c r="E16" s="145"/>
      <c r="F16" s="36"/>
      <c r="G16" s="36"/>
      <c r="H16" s="65"/>
      <c r="I16" s="66"/>
      <c r="J16" s="95">
        <f t="shared" si="0"/>
        <v>0</v>
      </c>
      <c r="K16" s="67"/>
      <c r="L16" s="67"/>
    </row>
    <row r="17" spans="1:12" x14ac:dyDescent="0.2">
      <c r="A17" s="146">
        <v>7</v>
      </c>
      <c r="B17" s="9"/>
      <c r="C17" s="9"/>
      <c r="D17" s="147"/>
      <c r="E17" s="145"/>
      <c r="F17" s="36"/>
      <c r="G17" s="36"/>
      <c r="H17" s="65"/>
      <c r="I17" s="66"/>
      <c r="J17" s="95">
        <f t="shared" si="0"/>
        <v>0</v>
      </c>
      <c r="K17" s="67"/>
      <c r="L17" s="67"/>
    </row>
    <row r="18" spans="1:12" x14ac:dyDescent="0.2">
      <c r="A18" s="146">
        <v>8</v>
      </c>
      <c r="B18" s="9"/>
      <c r="C18" s="9"/>
      <c r="D18" s="147"/>
      <c r="E18" s="145"/>
      <c r="F18" s="36"/>
      <c r="G18" s="36"/>
      <c r="H18" s="65"/>
      <c r="I18" s="66"/>
      <c r="J18" s="95">
        <f t="shared" si="0"/>
        <v>0</v>
      </c>
      <c r="K18" s="67"/>
      <c r="L18" s="67"/>
    </row>
    <row r="19" spans="1:12" x14ac:dyDescent="0.2">
      <c r="A19" s="146">
        <v>9</v>
      </c>
      <c r="B19" s="9"/>
      <c r="C19" s="9"/>
      <c r="D19" s="147"/>
      <c r="E19" s="145"/>
      <c r="F19" s="36"/>
      <c r="G19" s="36"/>
      <c r="H19" s="65"/>
      <c r="I19" s="66"/>
      <c r="J19" s="95">
        <f t="shared" si="0"/>
        <v>0</v>
      </c>
      <c r="K19" s="67"/>
      <c r="L19" s="67"/>
    </row>
    <row r="20" spans="1:12" x14ac:dyDescent="0.2">
      <c r="A20" s="146">
        <v>10</v>
      </c>
      <c r="B20" s="9"/>
      <c r="C20" s="9"/>
      <c r="D20" s="147"/>
      <c r="E20" s="145"/>
      <c r="F20" s="36"/>
      <c r="G20" s="36"/>
      <c r="H20" s="65"/>
      <c r="I20" s="66"/>
      <c r="J20" s="95">
        <f t="shared" si="0"/>
        <v>0</v>
      </c>
      <c r="K20" s="67"/>
      <c r="L20" s="67"/>
    </row>
    <row r="21" spans="1:12" x14ac:dyDescent="0.2">
      <c r="A21" s="146">
        <v>11</v>
      </c>
      <c r="B21" s="9"/>
      <c r="C21" s="9"/>
      <c r="D21" s="147"/>
      <c r="E21" s="145"/>
      <c r="F21" s="36"/>
      <c r="G21" s="36"/>
      <c r="H21" s="65"/>
      <c r="I21" s="66"/>
      <c r="J21" s="95">
        <f t="shared" si="0"/>
        <v>0</v>
      </c>
      <c r="K21" s="67"/>
      <c r="L21" s="67"/>
    </row>
    <row r="22" spans="1:12" x14ac:dyDescent="0.2">
      <c r="A22" s="146">
        <v>12</v>
      </c>
      <c r="B22" s="9"/>
      <c r="C22" s="9"/>
      <c r="D22" s="147"/>
      <c r="E22" s="145"/>
      <c r="F22" s="36"/>
      <c r="G22" s="36"/>
      <c r="H22" s="65"/>
      <c r="I22" s="66"/>
      <c r="J22" s="95">
        <f t="shared" si="0"/>
        <v>0</v>
      </c>
      <c r="K22" s="67"/>
      <c r="L22" s="67"/>
    </row>
    <row r="23" spans="1:12" x14ac:dyDescent="0.2">
      <c r="A23" s="146">
        <v>13</v>
      </c>
      <c r="B23" s="9"/>
      <c r="C23" s="9"/>
      <c r="D23" s="147"/>
      <c r="E23" s="145"/>
      <c r="F23" s="36"/>
      <c r="G23" s="36"/>
      <c r="H23" s="65"/>
      <c r="I23" s="66"/>
      <c r="J23" s="95">
        <f t="shared" si="0"/>
        <v>0</v>
      </c>
      <c r="K23" s="67"/>
      <c r="L23" s="67"/>
    </row>
    <row r="24" spans="1:12" x14ac:dyDescent="0.2">
      <c r="A24" s="146">
        <v>14</v>
      </c>
      <c r="B24" s="9"/>
      <c r="C24" s="9"/>
      <c r="D24" s="147"/>
      <c r="E24" s="145"/>
      <c r="F24" s="36"/>
      <c r="G24" s="36"/>
      <c r="H24" s="65"/>
      <c r="I24" s="66"/>
      <c r="J24" s="95">
        <f t="shared" si="0"/>
        <v>0</v>
      </c>
      <c r="K24" s="67"/>
      <c r="L24" s="67"/>
    </row>
    <row r="25" spans="1:12" x14ac:dyDescent="0.2">
      <c r="A25" s="146">
        <v>15</v>
      </c>
      <c r="B25" s="9"/>
      <c r="C25" s="9"/>
      <c r="D25" s="147"/>
      <c r="E25" s="145"/>
      <c r="F25" s="36"/>
      <c r="G25" s="36"/>
      <c r="H25" s="65"/>
      <c r="I25" s="66"/>
      <c r="J25" s="95">
        <f t="shared" si="0"/>
        <v>0</v>
      </c>
      <c r="K25" s="67"/>
      <c r="L25" s="67"/>
    </row>
    <row r="26" spans="1:12" x14ac:dyDescent="0.2">
      <c r="A26" s="146">
        <v>16</v>
      </c>
      <c r="B26" s="9"/>
      <c r="C26" s="9"/>
      <c r="D26" s="147"/>
      <c r="E26" s="145"/>
      <c r="F26" s="36"/>
      <c r="G26" s="36"/>
      <c r="H26" s="65"/>
      <c r="I26" s="66"/>
      <c r="J26" s="95">
        <f t="shared" si="0"/>
        <v>0</v>
      </c>
      <c r="K26" s="67"/>
      <c r="L26" s="67"/>
    </row>
    <row r="27" spans="1:12" x14ac:dyDescent="0.2">
      <c r="A27" s="146">
        <v>17</v>
      </c>
      <c r="B27" s="9"/>
      <c r="C27" s="9"/>
      <c r="D27" s="147"/>
      <c r="E27" s="145"/>
      <c r="F27" s="36"/>
      <c r="G27" s="36"/>
      <c r="H27" s="65"/>
      <c r="I27" s="66"/>
      <c r="J27" s="95">
        <f t="shared" si="0"/>
        <v>0</v>
      </c>
      <c r="K27" s="67"/>
      <c r="L27" s="67"/>
    </row>
    <row r="28" spans="1:12" x14ac:dyDescent="0.2">
      <c r="A28" s="146">
        <v>18</v>
      </c>
      <c r="B28" s="9"/>
      <c r="C28" s="9"/>
      <c r="D28" s="147"/>
      <c r="E28" s="145"/>
      <c r="F28" s="36"/>
      <c r="G28" s="36"/>
      <c r="H28" s="65"/>
      <c r="I28" s="66"/>
      <c r="J28" s="95">
        <f t="shared" si="0"/>
        <v>0</v>
      </c>
      <c r="K28" s="67"/>
      <c r="L28" s="67"/>
    </row>
    <row r="29" spans="1:12" x14ac:dyDescent="0.2">
      <c r="A29" s="146">
        <v>19</v>
      </c>
      <c r="B29" s="9"/>
      <c r="C29" s="9"/>
      <c r="D29" s="147"/>
      <c r="E29" s="145"/>
      <c r="F29" s="36"/>
      <c r="G29" s="36"/>
      <c r="H29" s="65"/>
      <c r="I29" s="66"/>
      <c r="J29" s="95">
        <f t="shared" si="0"/>
        <v>0</v>
      </c>
      <c r="K29" s="67"/>
      <c r="L29" s="67"/>
    </row>
    <row r="30" spans="1:12" x14ac:dyDescent="0.2">
      <c r="A30" s="146">
        <v>20</v>
      </c>
      <c r="B30" s="9"/>
      <c r="C30" s="9"/>
      <c r="D30" s="147"/>
      <c r="E30" s="145"/>
      <c r="F30" s="36"/>
      <c r="G30" s="36"/>
      <c r="H30" s="65"/>
      <c r="I30" s="66"/>
      <c r="J30" s="95">
        <f t="shared" si="0"/>
        <v>0</v>
      </c>
      <c r="K30" s="67"/>
      <c r="L30" s="67"/>
    </row>
    <row r="31" spans="1:12" x14ac:dyDescent="0.2">
      <c r="A31" s="146">
        <v>21</v>
      </c>
      <c r="B31" s="9"/>
      <c r="C31" s="9"/>
      <c r="D31" s="147"/>
      <c r="E31" s="145"/>
      <c r="F31" s="36"/>
      <c r="G31" s="36"/>
      <c r="H31" s="65"/>
      <c r="I31" s="66"/>
      <c r="J31" s="95">
        <f t="shared" si="0"/>
        <v>0</v>
      </c>
      <c r="K31" s="67"/>
      <c r="L31" s="67"/>
    </row>
    <row r="32" spans="1:12" x14ac:dyDescent="0.2">
      <c r="A32" s="146">
        <v>22</v>
      </c>
      <c r="B32" s="9"/>
      <c r="C32" s="9"/>
      <c r="D32" s="147"/>
      <c r="E32" s="145"/>
      <c r="F32" s="36"/>
      <c r="G32" s="36"/>
      <c r="H32" s="65"/>
      <c r="I32" s="66"/>
      <c r="J32" s="95">
        <f t="shared" si="0"/>
        <v>0</v>
      </c>
      <c r="K32" s="67"/>
      <c r="L32" s="67"/>
    </row>
    <row r="33" spans="1:12" x14ac:dyDescent="0.2">
      <c r="A33" s="146">
        <v>23</v>
      </c>
      <c r="B33" s="9"/>
      <c r="C33" s="9"/>
      <c r="D33" s="147"/>
      <c r="E33" s="145"/>
      <c r="F33" s="36"/>
      <c r="G33" s="36"/>
      <c r="H33" s="65"/>
      <c r="I33" s="66"/>
      <c r="J33" s="95">
        <f t="shared" si="0"/>
        <v>0</v>
      </c>
      <c r="K33" s="67"/>
      <c r="L33" s="67"/>
    </row>
    <row r="34" spans="1:12" x14ac:dyDescent="0.2">
      <c r="A34" s="146">
        <v>24</v>
      </c>
      <c r="B34" s="9"/>
      <c r="C34" s="9"/>
      <c r="D34" s="147"/>
      <c r="E34" s="145"/>
      <c r="F34" s="36"/>
      <c r="G34" s="36"/>
      <c r="H34" s="65"/>
      <c r="I34" s="66"/>
      <c r="J34" s="95">
        <f t="shared" si="0"/>
        <v>0</v>
      </c>
      <c r="K34" s="67"/>
      <c r="L34" s="67"/>
    </row>
    <row r="35" spans="1:12" x14ac:dyDescent="0.2">
      <c r="A35" s="146">
        <v>25</v>
      </c>
      <c r="B35" s="9"/>
      <c r="C35" s="9"/>
      <c r="D35" s="147"/>
      <c r="E35" s="145"/>
      <c r="F35" s="36"/>
      <c r="G35" s="36"/>
      <c r="H35" s="65"/>
      <c r="I35" s="66"/>
      <c r="J35" s="95">
        <f t="shared" si="0"/>
        <v>0</v>
      </c>
      <c r="K35" s="67"/>
      <c r="L35" s="67"/>
    </row>
    <row r="36" spans="1:12" x14ac:dyDescent="0.2">
      <c r="A36" s="146">
        <v>26</v>
      </c>
      <c r="B36" s="9"/>
      <c r="C36" s="9"/>
      <c r="D36" s="147"/>
      <c r="E36" s="145"/>
      <c r="F36" s="36"/>
      <c r="G36" s="36"/>
      <c r="H36" s="65"/>
      <c r="I36" s="66"/>
      <c r="J36" s="95">
        <f t="shared" si="0"/>
        <v>0</v>
      </c>
      <c r="K36" s="67"/>
      <c r="L36" s="67"/>
    </row>
    <row r="37" spans="1:12" x14ac:dyDescent="0.2">
      <c r="A37" s="146">
        <v>27</v>
      </c>
      <c r="B37" s="9"/>
      <c r="C37" s="9"/>
      <c r="D37" s="147"/>
      <c r="E37" s="145"/>
      <c r="F37" s="36"/>
      <c r="G37" s="36"/>
      <c r="H37" s="65"/>
      <c r="I37" s="66"/>
      <c r="J37" s="95">
        <f t="shared" si="0"/>
        <v>0</v>
      </c>
      <c r="K37" s="67"/>
      <c r="L37" s="67"/>
    </row>
    <row r="38" spans="1:12" x14ac:dyDescent="0.2">
      <c r="A38" s="146">
        <v>28</v>
      </c>
      <c r="B38" s="9"/>
      <c r="C38" s="9"/>
      <c r="D38" s="147"/>
      <c r="E38" s="145"/>
      <c r="F38" s="36"/>
      <c r="G38" s="36"/>
      <c r="H38" s="65"/>
      <c r="I38" s="66"/>
      <c r="J38" s="95">
        <f t="shared" si="0"/>
        <v>0</v>
      </c>
      <c r="K38" s="67"/>
      <c r="L38" s="67"/>
    </row>
    <row r="39" spans="1:12" x14ac:dyDescent="0.2">
      <c r="A39" s="146">
        <v>29</v>
      </c>
      <c r="B39" s="9"/>
      <c r="C39" s="9"/>
      <c r="D39" s="147"/>
      <c r="E39" s="145"/>
      <c r="F39" s="36"/>
      <c r="G39" s="36"/>
      <c r="H39" s="65"/>
      <c r="I39" s="66"/>
      <c r="J39" s="95">
        <f t="shared" si="0"/>
        <v>0</v>
      </c>
      <c r="K39" s="67"/>
      <c r="L39" s="67"/>
    </row>
    <row r="40" spans="1:12" x14ac:dyDescent="0.2">
      <c r="A40" s="146">
        <v>30</v>
      </c>
      <c r="B40" s="9"/>
      <c r="C40" s="9"/>
      <c r="D40" s="147"/>
      <c r="E40" s="145"/>
      <c r="F40" s="36"/>
      <c r="G40" s="36"/>
      <c r="H40" s="65"/>
      <c r="I40" s="66"/>
      <c r="J40" s="95">
        <f t="shared" si="0"/>
        <v>0</v>
      </c>
      <c r="K40" s="67"/>
      <c r="L40" s="67"/>
    </row>
    <row r="41" spans="1:12" x14ac:dyDescent="0.2">
      <c r="A41" s="146">
        <v>31</v>
      </c>
      <c r="B41" s="9"/>
      <c r="C41" s="9"/>
      <c r="D41" s="147"/>
      <c r="E41" s="145"/>
      <c r="F41" s="36"/>
      <c r="G41" s="36"/>
      <c r="H41" s="65"/>
      <c r="I41" s="66"/>
      <c r="J41" s="95">
        <f t="shared" si="0"/>
        <v>0</v>
      </c>
      <c r="K41" s="67"/>
      <c r="L41" s="67"/>
    </row>
    <row r="42" spans="1:12" x14ac:dyDescent="0.2">
      <c r="A42" s="146">
        <v>32</v>
      </c>
      <c r="B42" s="9"/>
      <c r="C42" s="9"/>
      <c r="D42" s="147"/>
      <c r="E42" s="145"/>
      <c r="F42" s="36"/>
      <c r="G42" s="36"/>
      <c r="H42" s="65"/>
      <c r="I42" s="66"/>
      <c r="J42" s="95">
        <f t="shared" si="0"/>
        <v>0</v>
      </c>
      <c r="K42" s="67"/>
      <c r="L42" s="67"/>
    </row>
    <row r="43" spans="1:12" x14ac:dyDescent="0.2">
      <c r="A43" s="146">
        <v>33</v>
      </c>
      <c r="B43" s="9"/>
      <c r="C43" s="9"/>
      <c r="D43" s="147"/>
      <c r="E43" s="145"/>
      <c r="F43" s="36"/>
      <c r="G43" s="36"/>
      <c r="H43" s="65"/>
      <c r="I43" s="66"/>
      <c r="J43" s="95">
        <f t="shared" si="0"/>
        <v>0</v>
      </c>
      <c r="K43" s="67"/>
      <c r="L43" s="67"/>
    </row>
    <row r="44" spans="1:12" x14ac:dyDescent="0.2">
      <c r="A44" s="146">
        <v>34</v>
      </c>
      <c r="B44" s="9"/>
      <c r="C44" s="9"/>
      <c r="D44" s="147"/>
      <c r="E44" s="145"/>
      <c r="F44" s="36"/>
      <c r="G44" s="36"/>
      <c r="H44" s="65"/>
      <c r="I44" s="66"/>
      <c r="J44" s="95">
        <f t="shared" si="0"/>
        <v>0</v>
      </c>
      <c r="K44" s="67"/>
      <c r="L44" s="67"/>
    </row>
    <row r="45" spans="1:12" x14ac:dyDescent="0.2">
      <c r="A45" s="146">
        <v>35</v>
      </c>
      <c r="B45" s="9"/>
      <c r="C45" s="9"/>
      <c r="D45" s="147"/>
      <c r="E45" s="145"/>
      <c r="F45" s="36"/>
      <c r="G45" s="36"/>
      <c r="H45" s="65"/>
      <c r="I45" s="66"/>
      <c r="J45" s="95">
        <f t="shared" si="0"/>
        <v>0</v>
      </c>
      <c r="K45" s="67"/>
      <c r="L45" s="67"/>
    </row>
    <row r="46" spans="1:12" x14ac:dyDescent="0.2">
      <c r="A46" s="146">
        <v>36</v>
      </c>
      <c r="B46" s="9"/>
      <c r="C46" s="9"/>
      <c r="D46" s="147"/>
      <c r="E46" s="145"/>
      <c r="F46" s="36"/>
      <c r="G46" s="36"/>
      <c r="H46" s="65"/>
      <c r="I46" s="66"/>
      <c r="J46" s="95">
        <f t="shared" si="0"/>
        <v>0</v>
      </c>
      <c r="K46" s="67"/>
      <c r="L46" s="67"/>
    </row>
    <row r="47" spans="1:12" x14ac:dyDescent="0.2">
      <c r="A47" s="146">
        <v>37</v>
      </c>
      <c r="B47" s="9"/>
      <c r="C47" s="9"/>
      <c r="D47" s="147"/>
      <c r="E47" s="145"/>
      <c r="F47" s="36"/>
      <c r="G47" s="36"/>
      <c r="H47" s="65"/>
      <c r="I47" s="66"/>
      <c r="J47" s="95">
        <f t="shared" si="0"/>
        <v>0</v>
      </c>
      <c r="K47" s="67"/>
      <c r="L47" s="67"/>
    </row>
    <row r="48" spans="1:12" x14ac:dyDescent="0.2">
      <c r="A48" s="146">
        <v>38</v>
      </c>
      <c r="B48" s="9"/>
      <c r="C48" s="9"/>
      <c r="D48" s="147"/>
      <c r="E48" s="145"/>
      <c r="F48" s="36"/>
      <c r="G48" s="36"/>
      <c r="H48" s="65"/>
      <c r="I48" s="66"/>
      <c r="J48" s="95">
        <f t="shared" si="0"/>
        <v>0</v>
      </c>
      <c r="K48" s="67"/>
      <c r="L48" s="67"/>
    </row>
    <row r="49" spans="1:12" x14ac:dyDescent="0.2">
      <c r="A49" s="146">
        <v>39</v>
      </c>
      <c r="B49" s="9"/>
      <c r="C49" s="9"/>
      <c r="D49" s="147"/>
      <c r="E49" s="145"/>
      <c r="F49" s="36"/>
      <c r="G49" s="36"/>
      <c r="H49" s="65"/>
      <c r="I49" s="66"/>
      <c r="J49" s="95">
        <f t="shared" si="0"/>
        <v>0</v>
      </c>
      <c r="K49" s="67"/>
      <c r="L49" s="67"/>
    </row>
    <row r="50" spans="1:12" x14ac:dyDescent="0.2">
      <c r="A50" s="146">
        <v>40</v>
      </c>
      <c r="B50" s="9"/>
      <c r="C50" s="9"/>
      <c r="D50" s="147"/>
      <c r="E50" s="145"/>
      <c r="F50" s="36"/>
      <c r="G50" s="36"/>
      <c r="H50" s="65"/>
      <c r="I50" s="66"/>
      <c r="J50" s="95">
        <f t="shared" si="0"/>
        <v>0</v>
      </c>
      <c r="K50" s="67"/>
      <c r="L50" s="67"/>
    </row>
    <row r="51" spans="1:12" x14ac:dyDescent="0.2">
      <c r="A51" s="146">
        <v>41</v>
      </c>
      <c r="B51" s="9"/>
      <c r="C51" s="9"/>
      <c r="D51" s="147"/>
      <c r="E51" s="145"/>
      <c r="F51" s="36"/>
      <c r="G51" s="36"/>
      <c r="H51" s="65"/>
      <c r="I51" s="66"/>
      <c r="J51" s="95">
        <f t="shared" si="0"/>
        <v>0</v>
      </c>
      <c r="K51" s="67"/>
      <c r="L51" s="67"/>
    </row>
    <row r="52" spans="1:12" x14ac:dyDescent="0.2">
      <c r="A52" s="146">
        <v>42</v>
      </c>
      <c r="B52" s="9"/>
      <c r="C52" s="9"/>
      <c r="D52" s="147"/>
      <c r="E52" s="145"/>
      <c r="F52" s="36"/>
      <c r="G52" s="36"/>
      <c r="H52" s="65"/>
      <c r="I52" s="66"/>
      <c r="J52" s="95">
        <f t="shared" si="0"/>
        <v>0</v>
      </c>
      <c r="K52" s="67"/>
      <c r="L52" s="67"/>
    </row>
    <row r="53" spans="1:12" x14ac:dyDescent="0.2">
      <c r="A53" s="146">
        <v>43</v>
      </c>
      <c r="B53" s="9"/>
      <c r="C53" s="9"/>
      <c r="D53" s="147"/>
      <c r="E53" s="145"/>
      <c r="F53" s="36"/>
      <c r="G53" s="36"/>
      <c r="H53" s="65"/>
      <c r="I53" s="66"/>
      <c r="J53" s="95">
        <f t="shared" si="0"/>
        <v>0</v>
      </c>
      <c r="K53" s="67"/>
      <c r="L53" s="67"/>
    </row>
    <row r="54" spans="1:12" x14ac:dyDescent="0.2">
      <c r="A54" s="146">
        <v>44</v>
      </c>
      <c r="B54" s="9"/>
      <c r="C54" s="9"/>
      <c r="D54" s="147"/>
      <c r="E54" s="145"/>
      <c r="F54" s="36"/>
      <c r="G54" s="36"/>
      <c r="H54" s="65"/>
      <c r="I54" s="66"/>
      <c r="J54" s="95">
        <f t="shared" si="0"/>
        <v>0</v>
      </c>
      <c r="K54" s="67"/>
      <c r="L54" s="67"/>
    </row>
    <row r="55" spans="1:12" x14ac:dyDescent="0.2">
      <c r="A55" s="146">
        <v>45</v>
      </c>
      <c r="B55" s="9"/>
      <c r="C55" s="9"/>
      <c r="D55" s="147"/>
      <c r="E55" s="145"/>
      <c r="F55" s="36"/>
      <c r="G55" s="36"/>
      <c r="H55" s="65"/>
      <c r="I55" s="66"/>
      <c r="J55" s="95">
        <f t="shared" si="0"/>
        <v>0</v>
      </c>
      <c r="K55" s="67"/>
      <c r="L55" s="67"/>
    </row>
    <row r="56" spans="1:12" x14ac:dyDescent="0.2">
      <c r="A56" s="146">
        <v>46</v>
      </c>
      <c r="B56" s="9"/>
      <c r="C56" s="9"/>
      <c r="D56" s="147"/>
      <c r="E56" s="145"/>
      <c r="F56" s="36"/>
      <c r="G56" s="36"/>
      <c r="H56" s="65"/>
      <c r="I56" s="66"/>
      <c r="J56" s="95">
        <f t="shared" si="0"/>
        <v>0</v>
      </c>
      <c r="K56" s="67"/>
      <c r="L56" s="67"/>
    </row>
    <row r="57" spans="1:12" x14ac:dyDescent="0.2">
      <c r="A57" s="146">
        <v>47</v>
      </c>
      <c r="B57" s="9"/>
      <c r="C57" s="9"/>
      <c r="D57" s="147"/>
      <c r="E57" s="145"/>
      <c r="F57" s="36"/>
      <c r="G57" s="36"/>
      <c r="H57" s="65"/>
      <c r="I57" s="66"/>
      <c r="J57" s="95">
        <f t="shared" si="0"/>
        <v>0</v>
      </c>
      <c r="K57" s="67"/>
      <c r="L57" s="67"/>
    </row>
    <row r="58" spans="1:12" x14ac:dyDescent="0.2">
      <c r="A58" s="146">
        <v>48</v>
      </c>
      <c r="B58" s="9"/>
      <c r="C58" s="9"/>
      <c r="D58" s="147"/>
      <c r="E58" s="145"/>
      <c r="F58" s="36"/>
      <c r="G58" s="36"/>
      <c r="H58" s="65"/>
      <c r="I58" s="66"/>
      <c r="J58" s="95">
        <f t="shared" si="0"/>
        <v>0</v>
      </c>
      <c r="K58" s="67"/>
      <c r="L58" s="67"/>
    </row>
    <row r="59" spans="1:12" x14ac:dyDescent="0.2">
      <c r="A59" s="146">
        <v>49</v>
      </c>
      <c r="B59" s="9"/>
      <c r="C59" s="9"/>
      <c r="D59" s="147"/>
      <c r="E59" s="145"/>
      <c r="F59" s="36"/>
      <c r="G59" s="36"/>
      <c r="H59" s="65"/>
      <c r="I59" s="66"/>
      <c r="J59" s="95">
        <f t="shared" si="0"/>
        <v>0</v>
      </c>
      <c r="K59" s="67"/>
      <c r="L59" s="67"/>
    </row>
    <row r="60" spans="1:12" x14ac:dyDescent="0.2">
      <c r="A60" s="146">
        <v>50</v>
      </c>
      <c r="B60" s="9"/>
      <c r="C60" s="9"/>
      <c r="D60" s="147"/>
      <c r="E60" s="145"/>
      <c r="F60" s="36"/>
      <c r="G60" s="36"/>
      <c r="H60" s="65"/>
      <c r="I60" s="66"/>
      <c r="J60" s="95">
        <f t="shared" si="0"/>
        <v>0</v>
      </c>
      <c r="K60" s="67"/>
      <c r="L60" s="67"/>
    </row>
    <row r="61" spans="1:12" x14ac:dyDescent="0.2">
      <c r="A61" s="146">
        <v>51</v>
      </c>
      <c r="B61" s="9"/>
      <c r="C61" s="9"/>
      <c r="D61" s="147"/>
      <c r="E61" s="145"/>
      <c r="F61" s="36"/>
      <c r="G61" s="36"/>
      <c r="H61" s="65"/>
      <c r="I61" s="66"/>
      <c r="J61" s="95">
        <f t="shared" si="0"/>
        <v>0</v>
      </c>
      <c r="K61" s="67"/>
      <c r="L61" s="67"/>
    </row>
    <row r="62" spans="1:12" x14ac:dyDescent="0.2">
      <c r="A62" s="146">
        <v>52</v>
      </c>
      <c r="B62" s="9"/>
      <c r="C62" s="9"/>
      <c r="D62" s="147"/>
      <c r="E62" s="145"/>
      <c r="F62" s="36"/>
      <c r="G62" s="36"/>
      <c r="H62" s="65"/>
      <c r="I62" s="66"/>
      <c r="J62" s="95">
        <f t="shared" si="0"/>
        <v>0</v>
      </c>
      <c r="K62" s="67"/>
      <c r="L62" s="67"/>
    </row>
    <row r="63" spans="1:12" x14ac:dyDescent="0.2">
      <c r="A63" s="146">
        <v>53</v>
      </c>
      <c r="B63" s="9"/>
      <c r="C63" s="9"/>
      <c r="D63" s="147"/>
      <c r="E63" s="145"/>
      <c r="F63" s="36"/>
      <c r="G63" s="36"/>
      <c r="H63" s="65"/>
      <c r="I63" s="66"/>
      <c r="J63" s="95">
        <f t="shared" si="0"/>
        <v>0</v>
      </c>
      <c r="K63" s="67"/>
      <c r="L63" s="67"/>
    </row>
    <row r="64" spans="1:12" x14ac:dyDescent="0.2">
      <c r="A64" s="146">
        <v>54</v>
      </c>
      <c r="B64" s="9"/>
      <c r="C64" s="9"/>
      <c r="D64" s="147"/>
      <c r="E64" s="145"/>
      <c r="F64" s="36"/>
      <c r="G64" s="36"/>
      <c r="H64" s="65"/>
      <c r="I64" s="66"/>
      <c r="J64" s="95">
        <f t="shared" si="0"/>
        <v>0</v>
      </c>
      <c r="K64" s="67"/>
      <c r="L64" s="67"/>
    </row>
    <row r="65" spans="1:12" x14ac:dyDescent="0.2">
      <c r="A65" s="146">
        <v>55</v>
      </c>
      <c r="B65" s="9"/>
      <c r="C65" s="9"/>
      <c r="D65" s="147"/>
      <c r="E65" s="145"/>
      <c r="F65" s="36"/>
      <c r="G65" s="36"/>
      <c r="H65" s="65"/>
      <c r="I65" s="66"/>
      <c r="J65" s="95">
        <f t="shared" si="0"/>
        <v>0</v>
      </c>
      <c r="K65" s="67"/>
      <c r="L65" s="67"/>
    </row>
    <row r="66" spans="1:12" x14ac:dyDescent="0.2">
      <c r="A66" s="146">
        <v>56</v>
      </c>
      <c r="B66" s="9"/>
      <c r="C66" s="9"/>
      <c r="D66" s="147"/>
      <c r="E66" s="145"/>
      <c r="F66" s="36"/>
      <c r="G66" s="36"/>
      <c r="H66" s="65"/>
      <c r="I66" s="66"/>
      <c r="J66" s="95">
        <f t="shared" si="0"/>
        <v>0</v>
      </c>
      <c r="K66" s="67"/>
      <c r="L66" s="67"/>
    </row>
    <row r="67" spans="1:12" x14ac:dyDescent="0.2">
      <c r="A67" s="146">
        <v>57</v>
      </c>
      <c r="B67" s="9"/>
      <c r="C67" s="9"/>
      <c r="D67" s="147"/>
      <c r="E67" s="145"/>
      <c r="F67" s="36"/>
      <c r="G67" s="36"/>
      <c r="H67" s="65"/>
      <c r="I67" s="66"/>
      <c r="J67" s="95">
        <f t="shared" si="0"/>
        <v>0</v>
      </c>
      <c r="K67" s="67"/>
      <c r="L67" s="67"/>
    </row>
    <row r="68" spans="1:12" x14ac:dyDescent="0.2">
      <c r="A68" s="146">
        <v>58</v>
      </c>
      <c r="B68" s="9"/>
      <c r="C68" s="9"/>
      <c r="D68" s="147"/>
      <c r="E68" s="145"/>
      <c r="F68" s="36"/>
      <c r="G68" s="36"/>
      <c r="H68" s="65"/>
      <c r="I68" s="66"/>
      <c r="J68" s="95">
        <f t="shared" si="0"/>
        <v>0</v>
      </c>
      <c r="K68" s="67"/>
      <c r="L68" s="67"/>
    </row>
    <row r="69" spans="1:12" x14ac:dyDescent="0.2">
      <c r="A69" s="146">
        <v>59</v>
      </c>
      <c r="B69" s="9"/>
      <c r="C69" s="9"/>
      <c r="D69" s="147"/>
      <c r="E69" s="145"/>
      <c r="F69" s="36"/>
      <c r="G69" s="36"/>
      <c r="H69" s="65"/>
      <c r="I69" s="66"/>
      <c r="J69" s="95">
        <f t="shared" si="0"/>
        <v>0</v>
      </c>
      <c r="K69" s="67"/>
      <c r="L69" s="67"/>
    </row>
    <row r="70" spans="1:12" x14ac:dyDescent="0.2">
      <c r="A70" s="146">
        <v>60</v>
      </c>
      <c r="B70" s="9"/>
      <c r="C70" s="9"/>
      <c r="D70" s="147"/>
      <c r="E70" s="145"/>
      <c r="F70" s="36"/>
      <c r="G70" s="36"/>
      <c r="H70" s="65"/>
      <c r="I70" s="66"/>
      <c r="J70" s="95">
        <f t="shared" si="0"/>
        <v>0</v>
      </c>
      <c r="K70" s="67"/>
      <c r="L70" s="67"/>
    </row>
    <row r="71" spans="1:12" x14ac:dyDescent="0.2">
      <c r="A71" s="146">
        <v>61</v>
      </c>
      <c r="B71" s="9"/>
      <c r="C71" s="9"/>
      <c r="D71" s="147"/>
      <c r="E71" s="145"/>
      <c r="F71" s="36"/>
      <c r="G71" s="36"/>
      <c r="H71" s="65"/>
      <c r="I71" s="66"/>
      <c r="J71" s="95">
        <f t="shared" si="0"/>
        <v>0</v>
      </c>
      <c r="K71" s="67"/>
      <c r="L71" s="67"/>
    </row>
    <row r="72" spans="1:12" x14ac:dyDescent="0.2">
      <c r="A72" s="146">
        <v>62</v>
      </c>
      <c r="B72" s="9"/>
      <c r="C72" s="9"/>
      <c r="D72" s="147"/>
      <c r="E72" s="145"/>
      <c r="F72" s="36"/>
      <c r="G72" s="36"/>
      <c r="H72" s="65"/>
      <c r="I72" s="66"/>
      <c r="J72" s="95">
        <f t="shared" si="0"/>
        <v>0</v>
      </c>
      <c r="K72" s="67"/>
      <c r="L72" s="67"/>
    </row>
    <row r="73" spans="1:12" x14ac:dyDescent="0.2">
      <c r="A73" s="146">
        <v>63</v>
      </c>
      <c r="B73" s="9"/>
      <c r="C73" s="9"/>
      <c r="D73" s="147"/>
      <c r="E73" s="145"/>
      <c r="F73" s="36"/>
      <c r="G73" s="36"/>
      <c r="H73" s="65"/>
      <c r="I73" s="66"/>
      <c r="J73" s="95">
        <f t="shared" si="0"/>
        <v>0</v>
      </c>
      <c r="K73" s="67"/>
      <c r="L73" s="67"/>
    </row>
    <row r="74" spans="1:12" x14ac:dyDescent="0.2">
      <c r="A74" s="146">
        <v>64</v>
      </c>
      <c r="B74" s="9"/>
      <c r="C74" s="9"/>
      <c r="D74" s="147"/>
      <c r="E74" s="145"/>
      <c r="F74" s="36"/>
      <c r="G74" s="36"/>
      <c r="H74" s="65"/>
      <c r="I74" s="66"/>
      <c r="J74" s="95">
        <f t="shared" si="0"/>
        <v>0</v>
      </c>
      <c r="K74" s="67"/>
      <c r="L74" s="67"/>
    </row>
    <row r="75" spans="1:12" x14ac:dyDescent="0.2">
      <c r="A75" s="146">
        <v>65</v>
      </c>
      <c r="B75" s="9"/>
      <c r="C75" s="9"/>
      <c r="D75" s="147"/>
      <c r="E75" s="145"/>
      <c r="F75" s="36"/>
      <c r="G75" s="36"/>
      <c r="H75" s="65"/>
      <c r="I75" s="66"/>
      <c r="J75" s="95">
        <f t="shared" ref="J75:J138" si="1">IF(SUM(K75:L75)&lt;&gt;ROUND((H75*I75),2),"ERROR",(H75*I75))</f>
        <v>0</v>
      </c>
      <c r="K75" s="67"/>
      <c r="L75" s="67"/>
    </row>
    <row r="76" spans="1:12" x14ac:dyDescent="0.2">
      <c r="A76" s="146">
        <v>66</v>
      </c>
      <c r="B76" s="9"/>
      <c r="C76" s="9"/>
      <c r="D76" s="147"/>
      <c r="E76" s="145"/>
      <c r="F76" s="36"/>
      <c r="G76" s="36"/>
      <c r="H76" s="65"/>
      <c r="I76" s="66"/>
      <c r="J76" s="95">
        <f t="shared" si="1"/>
        <v>0</v>
      </c>
      <c r="K76" s="67"/>
      <c r="L76" s="67"/>
    </row>
    <row r="77" spans="1:12" x14ac:dyDescent="0.2">
      <c r="A77" s="146">
        <v>67</v>
      </c>
      <c r="B77" s="9"/>
      <c r="C77" s="9"/>
      <c r="D77" s="147"/>
      <c r="E77" s="145"/>
      <c r="F77" s="36"/>
      <c r="G77" s="36"/>
      <c r="H77" s="65"/>
      <c r="I77" s="66"/>
      <c r="J77" s="95">
        <f t="shared" si="1"/>
        <v>0</v>
      </c>
      <c r="K77" s="67"/>
      <c r="L77" s="67"/>
    </row>
    <row r="78" spans="1:12" x14ac:dyDescent="0.2">
      <c r="A78" s="146">
        <v>68</v>
      </c>
      <c r="B78" s="9"/>
      <c r="C78" s="9"/>
      <c r="D78" s="147"/>
      <c r="E78" s="145"/>
      <c r="F78" s="36"/>
      <c r="G78" s="36"/>
      <c r="H78" s="65"/>
      <c r="I78" s="66"/>
      <c r="J78" s="95">
        <f t="shared" si="1"/>
        <v>0</v>
      </c>
      <c r="K78" s="67"/>
      <c r="L78" s="67"/>
    </row>
    <row r="79" spans="1:12" x14ac:dyDescent="0.2">
      <c r="A79" s="146">
        <v>69</v>
      </c>
      <c r="B79" s="9"/>
      <c r="C79" s="9"/>
      <c r="D79" s="147"/>
      <c r="E79" s="145"/>
      <c r="F79" s="36"/>
      <c r="G79" s="36"/>
      <c r="H79" s="65"/>
      <c r="I79" s="66"/>
      <c r="J79" s="95">
        <f t="shared" si="1"/>
        <v>0</v>
      </c>
      <c r="K79" s="67"/>
      <c r="L79" s="67"/>
    </row>
    <row r="80" spans="1:12" x14ac:dyDescent="0.2">
      <c r="A80" s="146">
        <v>70</v>
      </c>
      <c r="B80" s="9"/>
      <c r="C80" s="9"/>
      <c r="D80" s="147"/>
      <c r="E80" s="145"/>
      <c r="F80" s="36"/>
      <c r="G80" s="36"/>
      <c r="H80" s="65"/>
      <c r="I80" s="66"/>
      <c r="J80" s="95">
        <f t="shared" si="1"/>
        <v>0</v>
      </c>
      <c r="K80" s="67"/>
      <c r="L80" s="67"/>
    </row>
    <row r="81" spans="1:12" x14ac:dyDescent="0.2">
      <c r="A81" s="146">
        <v>71</v>
      </c>
      <c r="B81" s="9"/>
      <c r="C81" s="9"/>
      <c r="D81" s="147"/>
      <c r="E81" s="145"/>
      <c r="F81" s="36"/>
      <c r="G81" s="36"/>
      <c r="H81" s="65"/>
      <c r="I81" s="66"/>
      <c r="J81" s="95">
        <f t="shared" si="1"/>
        <v>0</v>
      </c>
      <c r="K81" s="67"/>
      <c r="L81" s="67"/>
    </row>
    <row r="82" spans="1:12" x14ac:dyDescent="0.2">
      <c r="A82" s="146">
        <v>72</v>
      </c>
      <c r="B82" s="9"/>
      <c r="C82" s="9"/>
      <c r="D82" s="147"/>
      <c r="E82" s="145"/>
      <c r="F82" s="36"/>
      <c r="G82" s="36"/>
      <c r="H82" s="65"/>
      <c r="I82" s="66"/>
      <c r="J82" s="95">
        <f t="shared" si="1"/>
        <v>0</v>
      </c>
      <c r="K82" s="67"/>
      <c r="L82" s="67"/>
    </row>
    <row r="83" spans="1:12" x14ac:dyDescent="0.2">
      <c r="A83" s="146">
        <v>73</v>
      </c>
      <c r="B83" s="9"/>
      <c r="C83" s="9"/>
      <c r="D83" s="147"/>
      <c r="E83" s="145"/>
      <c r="F83" s="36"/>
      <c r="G83" s="36"/>
      <c r="H83" s="65"/>
      <c r="I83" s="66"/>
      <c r="J83" s="95">
        <f t="shared" si="1"/>
        <v>0</v>
      </c>
      <c r="K83" s="67"/>
      <c r="L83" s="67"/>
    </row>
    <row r="84" spans="1:12" x14ac:dyDescent="0.2">
      <c r="A84" s="146">
        <v>74</v>
      </c>
      <c r="B84" s="9"/>
      <c r="C84" s="9"/>
      <c r="D84" s="147"/>
      <c r="E84" s="145"/>
      <c r="F84" s="36"/>
      <c r="G84" s="36"/>
      <c r="H84" s="65"/>
      <c r="I84" s="66"/>
      <c r="J84" s="95">
        <f t="shared" si="1"/>
        <v>0</v>
      </c>
      <c r="K84" s="67"/>
      <c r="L84" s="67"/>
    </row>
    <row r="85" spans="1:12" x14ac:dyDescent="0.2">
      <c r="A85" s="146">
        <v>75</v>
      </c>
      <c r="B85" s="9"/>
      <c r="C85" s="9"/>
      <c r="D85" s="147"/>
      <c r="E85" s="145"/>
      <c r="F85" s="36"/>
      <c r="G85" s="36"/>
      <c r="H85" s="65"/>
      <c r="I85" s="66"/>
      <c r="J85" s="95">
        <f t="shared" si="1"/>
        <v>0</v>
      </c>
      <c r="K85" s="67"/>
      <c r="L85" s="67"/>
    </row>
    <row r="86" spans="1:12" x14ac:dyDescent="0.2">
      <c r="A86" s="146">
        <v>76</v>
      </c>
      <c r="B86" s="9"/>
      <c r="C86" s="9"/>
      <c r="D86" s="147"/>
      <c r="E86" s="145"/>
      <c r="F86" s="36"/>
      <c r="G86" s="36"/>
      <c r="H86" s="65"/>
      <c r="I86" s="66"/>
      <c r="J86" s="95">
        <f t="shared" si="1"/>
        <v>0</v>
      </c>
      <c r="K86" s="67"/>
      <c r="L86" s="67"/>
    </row>
    <row r="87" spans="1:12" x14ac:dyDescent="0.2">
      <c r="A87" s="146">
        <v>77</v>
      </c>
      <c r="B87" s="9"/>
      <c r="C87" s="9"/>
      <c r="D87" s="147"/>
      <c r="E87" s="145"/>
      <c r="F87" s="36"/>
      <c r="G87" s="36"/>
      <c r="H87" s="65"/>
      <c r="I87" s="66"/>
      <c r="J87" s="95">
        <f t="shared" si="1"/>
        <v>0</v>
      </c>
      <c r="K87" s="67"/>
      <c r="L87" s="67"/>
    </row>
    <row r="88" spans="1:12" x14ac:dyDescent="0.2">
      <c r="A88" s="146">
        <v>78</v>
      </c>
      <c r="B88" s="9"/>
      <c r="C88" s="9"/>
      <c r="D88" s="147"/>
      <c r="E88" s="145"/>
      <c r="F88" s="36"/>
      <c r="G88" s="36"/>
      <c r="H88" s="65"/>
      <c r="I88" s="66"/>
      <c r="J88" s="95">
        <f t="shared" si="1"/>
        <v>0</v>
      </c>
      <c r="K88" s="67"/>
      <c r="L88" s="67"/>
    </row>
    <row r="89" spans="1:12" x14ac:dyDescent="0.2">
      <c r="A89" s="146">
        <v>79</v>
      </c>
      <c r="B89" s="9"/>
      <c r="C89" s="9"/>
      <c r="D89" s="147"/>
      <c r="E89" s="145"/>
      <c r="F89" s="36"/>
      <c r="G89" s="36"/>
      <c r="H89" s="65"/>
      <c r="I89" s="66"/>
      <c r="J89" s="95">
        <f t="shared" si="1"/>
        <v>0</v>
      </c>
      <c r="K89" s="67"/>
      <c r="L89" s="67"/>
    </row>
    <row r="90" spans="1:12" x14ac:dyDescent="0.2">
      <c r="A90" s="146">
        <v>80</v>
      </c>
      <c r="B90" s="9"/>
      <c r="C90" s="9"/>
      <c r="D90" s="147"/>
      <c r="E90" s="145"/>
      <c r="F90" s="36"/>
      <c r="G90" s="36"/>
      <c r="H90" s="65"/>
      <c r="I90" s="66"/>
      <c r="J90" s="95">
        <f t="shared" si="1"/>
        <v>0</v>
      </c>
      <c r="K90" s="67"/>
      <c r="L90" s="67"/>
    </row>
    <row r="91" spans="1:12" x14ac:dyDescent="0.2">
      <c r="A91" s="146">
        <v>81</v>
      </c>
      <c r="B91" s="9"/>
      <c r="C91" s="9"/>
      <c r="D91" s="147"/>
      <c r="E91" s="145"/>
      <c r="F91" s="36"/>
      <c r="G91" s="36"/>
      <c r="H91" s="65"/>
      <c r="I91" s="66"/>
      <c r="J91" s="95">
        <f t="shared" si="1"/>
        <v>0</v>
      </c>
      <c r="K91" s="67"/>
      <c r="L91" s="67"/>
    </row>
    <row r="92" spans="1:12" x14ac:dyDescent="0.2">
      <c r="A92" s="146">
        <v>82</v>
      </c>
      <c r="B92" s="9"/>
      <c r="C92" s="9"/>
      <c r="D92" s="147"/>
      <c r="E92" s="145"/>
      <c r="F92" s="36"/>
      <c r="G92" s="36"/>
      <c r="H92" s="65"/>
      <c r="I92" s="66"/>
      <c r="J92" s="95">
        <f t="shared" si="1"/>
        <v>0</v>
      </c>
      <c r="K92" s="67"/>
      <c r="L92" s="67"/>
    </row>
    <row r="93" spans="1:12" x14ac:dyDescent="0.2">
      <c r="A93" s="146">
        <v>83</v>
      </c>
      <c r="B93" s="9"/>
      <c r="C93" s="9"/>
      <c r="D93" s="147"/>
      <c r="E93" s="145"/>
      <c r="F93" s="36"/>
      <c r="G93" s="36"/>
      <c r="H93" s="65"/>
      <c r="I93" s="66"/>
      <c r="J93" s="95">
        <f t="shared" si="1"/>
        <v>0</v>
      </c>
      <c r="K93" s="67"/>
      <c r="L93" s="67"/>
    </row>
    <row r="94" spans="1:12" x14ac:dyDescent="0.2">
      <c r="A94" s="146">
        <v>84</v>
      </c>
      <c r="B94" s="9"/>
      <c r="C94" s="9"/>
      <c r="D94" s="147"/>
      <c r="E94" s="145"/>
      <c r="F94" s="36"/>
      <c r="G94" s="36"/>
      <c r="H94" s="65"/>
      <c r="I94" s="66"/>
      <c r="J94" s="95">
        <f t="shared" si="1"/>
        <v>0</v>
      </c>
      <c r="K94" s="67"/>
      <c r="L94" s="67"/>
    </row>
    <row r="95" spans="1:12" x14ac:dyDescent="0.2">
      <c r="A95" s="146">
        <v>85</v>
      </c>
      <c r="B95" s="9"/>
      <c r="C95" s="9"/>
      <c r="D95" s="147"/>
      <c r="E95" s="145"/>
      <c r="F95" s="36"/>
      <c r="G95" s="36"/>
      <c r="H95" s="65"/>
      <c r="I95" s="66"/>
      <c r="J95" s="95">
        <f t="shared" si="1"/>
        <v>0</v>
      </c>
      <c r="K95" s="67"/>
      <c r="L95" s="67"/>
    </row>
    <row r="96" spans="1:12" x14ac:dyDescent="0.2">
      <c r="A96" s="146">
        <v>86</v>
      </c>
      <c r="B96" s="9"/>
      <c r="C96" s="9"/>
      <c r="D96" s="147"/>
      <c r="E96" s="145"/>
      <c r="F96" s="36"/>
      <c r="G96" s="36"/>
      <c r="H96" s="65"/>
      <c r="I96" s="66"/>
      <c r="J96" s="95">
        <f t="shared" si="1"/>
        <v>0</v>
      </c>
      <c r="K96" s="67"/>
      <c r="L96" s="67"/>
    </row>
    <row r="97" spans="1:12" x14ac:dyDescent="0.2">
      <c r="A97" s="146">
        <v>87</v>
      </c>
      <c r="B97" s="9"/>
      <c r="C97" s="9"/>
      <c r="D97" s="147"/>
      <c r="E97" s="145"/>
      <c r="F97" s="36"/>
      <c r="G97" s="36"/>
      <c r="H97" s="65"/>
      <c r="I97" s="66"/>
      <c r="J97" s="95">
        <f t="shared" si="1"/>
        <v>0</v>
      </c>
      <c r="K97" s="67"/>
      <c r="L97" s="67"/>
    </row>
    <row r="98" spans="1:12" x14ac:dyDescent="0.2">
      <c r="A98" s="146">
        <v>88</v>
      </c>
      <c r="B98" s="9"/>
      <c r="C98" s="9"/>
      <c r="D98" s="147"/>
      <c r="E98" s="145"/>
      <c r="F98" s="36"/>
      <c r="G98" s="36"/>
      <c r="H98" s="65"/>
      <c r="I98" s="66"/>
      <c r="J98" s="95">
        <f t="shared" si="1"/>
        <v>0</v>
      </c>
      <c r="K98" s="67"/>
      <c r="L98" s="67"/>
    </row>
    <row r="99" spans="1:12" x14ac:dyDescent="0.2">
      <c r="A99" s="146">
        <v>89</v>
      </c>
      <c r="B99" s="9"/>
      <c r="C99" s="9"/>
      <c r="D99" s="147"/>
      <c r="E99" s="145"/>
      <c r="F99" s="36"/>
      <c r="G99" s="36"/>
      <c r="H99" s="65"/>
      <c r="I99" s="66"/>
      <c r="J99" s="95">
        <f t="shared" si="1"/>
        <v>0</v>
      </c>
      <c r="K99" s="67"/>
      <c r="L99" s="67"/>
    </row>
    <row r="100" spans="1:12" x14ac:dyDescent="0.2">
      <c r="A100" s="146">
        <v>90</v>
      </c>
      <c r="B100" s="9"/>
      <c r="C100" s="9"/>
      <c r="D100" s="147"/>
      <c r="E100" s="145"/>
      <c r="F100" s="36"/>
      <c r="G100" s="36"/>
      <c r="H100" s="65"/>
      <c r="I100" s="66"/>
      <c r="J100" s="95">
        <f t="shared" si="1"/>
        <v>0</v>
      </c>
      <c r="K100" s="67"/>
      <c r="L100" s="67"/>
    </row>
    <row r="101" spans="1:12" x14ac:dyDescent="0.2">
      <c r="A101" s="146">
        <v>91</v>
      </c>
      <c r="B101" s="9"/>
      <c r="C101" s="9"/>
      <c r="D101" s="147"/>
      <c r="E101" s="145"/>
      <c r="F101" s="36"/>
      <c r="G101" s="36"/>
      <c r="H101" s="65"/>
      <c r="I101" s="66"/>
      <c r="J101" s="95">
        <f t="shared" si="1"/>
        <v>0</v>
      </c>
      <c r="K101" s="67"/>
      <c r="L101" s="67"/>
    </row>
    <row r="102" spans="1:12" x14ac:dyDescent="0.2">
      <c r="A102" s="146">
        <v>92</v>
      </c>
      <c r="B102" s="9"/>
      <c r="C102" s="9"/>
      <c r="D102" s="147"/>
      <c r="E102" s="145"/>
      <c r="F102" s="36"/>
      <c r="G102" s="36"/>
      <c r="H102" s="65"/>
      <c r="I102" s="66"/>
      <c r="J102" s="95">
        <f t="shared" si="1"/>
        <v>0</v>
      </c>
      <c r="K102" s="67"/>
      <c r="L102" s="67"/>
    </row>
    <row r="103" spans="1:12" x14ac:dyDescent="0.2">
      <c r="A103" s="146">
        <v>93</v>
      </c>
      <c r="B103" s="9"/>
      <c r="C103" s="9"/>
      <c r="D103" s="147"/>
      <c r="E103" s="145"/>
      <c r="F103" s="36"/>
      <c r="G103" s="36"/>
      <c r="H103" s="65"/>
      <c r="I103" s="66"/>
      <c r="J103" s="95">
        <f t="shared" si="1"/>
        <v>0</v>
      </c>
      <c r="K103" s="67"/>
      <c r="L103" s="67"/>
    </row>
    <row r="104" spans="1:12" x14ac:dyDescent="0.2">
      <c r="A104" s="146">
        <v>94</v>
      </c>
      <c r="B104" s="9"/>
      <c r="C104" s="9"/>
      <c r="D104" s="147"/>
      <c r="E104" s="145"/>
      <c r="F104" s="36"/>
      <c r="G104" s="36"/>
      <c r="H104" s="65"/>
      <c r="I104" s="66"/>
      <c r="J104" s="95">
        <f t="shared" si="1"/>
        <v>0</v>
      </c>
      <c r="K104" s="67"/>
      <c r="L104" s="67"/>
    </row>
    <row r="105" spans="1:12" x14ac:dyDescent="0.2">
      <c r="A105" s="146">
        <v>95</v>
      </c>
      <c r="B105" s="9"/>
      <c r="C105" s="9"/>
      <c r="D105" s="147"/>
      <c r="E105" s="145"/>
      <c r="F105" s="36"/>
      <c r="G105" s="36"/>
      <c r="H105" s="65"/>
      <c r="I105" s="66"/>
      <c r="J105" s="95">
        <f t="shared" si="1"/>
        <v>0</v>
      </c>
      <c r="K105" s="67"/>
      <c r="L105" s="67"/>
    </row>
    <row r="106" spans="1:12" x14ac:dyDescent="0.2">
      <c r="A106" s="146">
        <v>96</v>
      </c>
      <c r="B106" s="9"/>
      <c r="C106" s="9"/>
      <c r="D106" s="147"/>
      <c r="E106" s="145"/>
      <c r="F106" s="36"/>
      <c r="G106" s="36"/>
      <c r="H106" s="65"/>
      <c r="I106" s="66"/>
      <c r="J106" s="95">
        <f t="shared" si="1"/>
        <v>0</v>
      </c>
      <c r="K106" s="67"/>
      <c r="L106" s="67"/>
    </row>
    <row r="107" spans="1:12" x14ac:dyDescent="0.2">
      <c r="A107" s="146">
        <v>97</v>
      </c>
      <c r="B107" s="9"/>
      <c r="C107" s="9"/>
      <c r="D107" s="147"/>
      <c r="E107" s="145"/>
      <c r="F107" s="36"/>
      <c r="G107" s="36"/>
      <c r="H107" s="65"/>
      <c r="I107" s="66"/>
      <c r="J107" s="95">
        <f t="shared" si="1"/>
        <v>0</v>
      </c>
      <c r="K107" s="67"/>
      <c r="L107" s="67"/>
    </row>
    <row r="108" spans="1:12" x14ac:dyDescent="0.2">
      <c r="A108" s="146">
        <v>98</v>
      </c>
      <c r="B108" s="9"/>
      <c r="C108" s="9"/>
      <c r="D108" s="147"/>
      <c r="E108" s="145"/>
      <c r="F108" s="36"/>
      <c r="G108" s="36"/>
      <c r="H108" s="65"/>
      <c r="I108" s="66"/>
      <c r="J108" s="95">
        <f t="shared" si="1"/>
        <v>0</v>
      </c>
      <c r="K108" s="67"/>
      <c r="L108" s="67"/>
    </row>
    <row r="109" spans="1:12" x14ac:dyDescent="0.2">
      <c r="A109" s="146">
        <v>99</v>
      </c>
      <c r="B109" s="9"/>
      <c r="C109" s="9"/>
      <c r="D109" s="147"/>
      <c r="E109" s="145"/>
      <c r="F109" s="36"/>
      <c r="G109" s="36"/>
      <c r="H109" s="65"/>
      <c r="I109" s="66"/>
      <c r="J109" s="95">
        <f t="shared" si="1"/>
        <v>0</v>
      </c>
      <c r="K109" s="67"/>
      <c r="L109" s="67"/>
    </row>
    <row r="110" spans="1:12" x14ac:dyDescent="0.2">
      <c r="A110" s="146">
        <v>100</v>
      </c>
      <c r="B110" s="9"/>
      <c r="C110" s="9"/>
      <c r="D110" s="147"/>
      <c r="E110" s="145"/>
      <c r="F110" s="36"/>
      <c r="G110" s="36"/>
      <c r="H110" s="65"/>
      <c r="I110" s="66"/>
      <c r="J110" s="95">
        <f t="shared" si="1"/>
        <v>0</v>
      </c>
      <c r="K110" s="67"/>
      <c r="L110" s="67"/>
    </row>
    <row r="111" spans="1:12" x14ac:dyDescent="0.2">
      <c r="A111" s="146">
        <v>101</v>
      </c>
      <c r="B111" s="9"/>
      <c r="C111" s="9"/>
      <c r="D111" s="147"/>
      <c r="E111" s="145"/>
      <c r="F111" s="36"/>
      <c r="G111" s="36"/>
      <c r="H111" s="65"/>
      <c r="I111" s="66"/>
      <c r="J111" s="95">
        <f t="shared" si="1"/>
        <v>0</v>
      </c>
      <c r="K111" s="67"/>
      <c r="L111" s="67"/>
    </row>
    <row r="112" spans="1:12" x14ac:dyDescent="0.2">
      <c r="A112" s="146">
        <v>102</v>
      </c>
      <c r="B112" s="9"/>
      <c r="C112" s="9"/>
      <c r="D112" s="147"/>
      <c r="E112" s="145"/>
      <c r="F112" s="36"/>
      <c r="G112" s="36"/>
      <c r="H112" s="65"/>
      <c r="I112" s="66"/>
      <c r="J112" s="95">
        <f t="shared" si="1"/>
        <v>0</v>
      </c>
      <c r="K112" s="67"/>
      <c r="L112" s="67"/>
    </row>
    <row r="113" spans="1:12" x14ac:dyDescent="0.2">
      <c r="A113" s="146">
        <v>103</v>
      </c>
      <c r="B113" s="9"/>
      <c r="C113" s="9"/>
      <c r="D113" s="147"/>
      <c r="E113" s="145"/>
      <c r="F113" s="36"/>
      <c r="G113" s="36"/>
      <c r="H113" s="65"/>
      <c r="I113" s="66"/>
      <c r="J113" s="95">
        <f t="shared" si="1"/>
        <v>0</v>
      </c>
      <c r="K113" s="67"/>
      <c r="L113" s="67"/>
    </row>
    <row r="114" spans="1:12" x14ac:dyDescent="0.2">
      <c r="A114" s="146">
        <v>104</v>
      </c>
      <c r="B114" s="9"/>
      <c r="C114" s="9"/>
      <c r="D114" s="147"/>
      <c r="E114" s="145"/>
      <c r="F114" s="36"/>
      <c r="G114" s="36"/>
      <c r="H114" s="65"/>
      <c r="I114" s="66"/>
      <c r="J114" s="95">
        <f t="shared" si="1"/>
        <v>0</v>
      </c>
      <c r="K114" s="67"/>
      <c r="L114" s="67"/>
    </row>
    <row r="115" spans="1:12" x14ac:dyDescent="0.2">
      <c r="A115" s="146">
        <v>105</v>
      </c>
      <c r="B115" s="9"/>
      <c r="C115" s="9"/>
      <c r="D115" s="147"/>
      <c r="E115" s="145"/>
      <c r="F115" s="36"/>
      <c r="G115" s="36"/>
      <c r="H115" s="65"/>
      <c r="I115" s="66"/>
      <c r="J115" s="95">
        <f t="shared" si="1"/>
        <v>0</v>
      </c>
      <c r="K115" s="67"/>
      <c r="L115" s="67"/>
    </row>
    <row r="116" spans="1:12" x14ac:dyDescent="0.2">
      <c r="A116" s="146">
        <v>106</v>
      </c>
      <c r="B116" s="9"/>
      <c r="C116" s="9"/>
      <c r="D116" s="147"/>
      <c r="E116" s="145"/>
      <c r="F116" s="36"/>
      <c r="G116" s="36"/>
      <c r="H116" s="65"/>
      <c r="I116" s="66"/>
      <c r="J116" s="95">
        <f t="shared" si="1"/>
        <v>0</v>
      </c>
      <c r="K116" s="67"/>
      <c r="L116" s="67"/>
    </row>
    <row r="117" spans="1:12" x14ac:dyDescent="0.2">
      <c r="A117" s="146">
        <v>107</v>
      </c>
      <c r="B117" s="9"/>
      <c r="C117" s="9"/>
      <c r="D117" s="147"/>
      <c r="E117" s="145"/>
      <c r="F117" s="36"/>
      <c r="G117" s="36"/>
      <c r="H117" s="65"/>
      <c r="I117" s="66"/>
      <c r="J117" s="95">
        <f t="shared" si="1"/>
        <v>0</v>
      </c>
      <c r="K117" s="67"/>
      <c r="L117" s="67"/>
    </row>
    <row r="118" spans="1:12" x14ac:dyDescent="0.2">
      <c r="A118" s="146">
        <v>108</v>
      </c>
      <c r="B118" s="9"/>
      <c r="C118" s="9"/>
      <c r="D118" s="147"/>
      <c r="E118" s="145"/>
      <c r="F118" s="36"/>
      <c r="G118" s="36"/>
      <c r="H118" s="65"/>
      <c r="I118" s="66"/>
      <c r="J118" s="95">
        <f t="shared" si="1"/>
        <v>0</v>
      </c>
      <c r="K118" s="67"/>
      <c r="L118" s="67"/>
    </row>
    <row r="119" spans="1:12" x14ac:dyDescent="0.2">
      <c r="A119" s="146">
        <v>109</v>
      </c>
      <c r="B119" s="9"/>
      <c r="C119" s="9"/>
      <c r="D119" s="147"/>
      <c r="E119" s="145"/>
      <c r="F119" s="36"/>
      <c r="G119" s="36"/>
      <c r="H119" s="65"/>
      <c r="I119" s="66"/>
      <c r="J119" s="95">
        <f t="shared" si="1"/>
        <v>0</v>
      </c>
      <c r="K119" s="67"/>
      <c r="L119" s="67"/>
    </row>
    <row r="120" spans="1:12" x14ac:dyDescent="0.2">
      <c r="A120" s="146">
        <v>110</v>
      </c>
      <c r="B120" s="9"/>
      <c r="C120" s="9"/>
      <c r="D120" s="147"/>
      <c r="E120" s="145"/>
      <c r="F120" s="36"/>
      <c r="G120" s="36"/>
      <c r="H120" s="65"/>
      <c r="I120" s="66"/>
      <c r="J120" s="95">
        <f t="shared" si="1"/>
        <v>0</v>
      </c>
      <c r="K120" s="67"/>
      <c r="L120" s="67"/>
    </row>
    <row r="121" spans="1:12" x14ac:dyDescent="0.2">
      <c r="A121" s="146">
        <v>111</v>
      </c>
      <c r="B121" s="9"/>
      <c r="C121" s="9"/>
      <c r="D121" s="147"/>
      <c r="E121" s="145"/>
      <c r="F121" s="36"/>
      <c r="G121" s="36"/>
      <c r="H121" s="65"/>
      <c r="I121" s="66"/>
      <c r="J121" s="95">
        <f t="shared" si="1"/>
        <v>0</v>
      </c>
      <c r="K121" s="67"/>
      <c r="L121" s="67"/>
    </row>
    <row r="122" spans="1:12" x14ac:dyDescent="0.2">
      <c r="A122" s="146">
        <v>112</v>
      </c>
      <c r="B122" s="9"/>
      <c r="C122" s="9"/>
      <c r="D122" s="147"/>
      <c r="E122" s="145"/>
      <c r="F122" s="36"/>
      <c r="G122" s="36"/>
      <c r="H122" s="65"/>
      <c r="I122" s="66"/>
      <c r="J122" s="95">
        <f t="shared" si="1"/>
        <v>0</v>
      </c>
      <c r="K122" s="67"/>
      <c r="L122" s="67"/>
    </row>
    <row r="123" spans="1:12" x14ac:dyDescent="0.2">
      <c r="A123" s="146">
        <v>113</v>
      </c>
      <c r="B123" s="9"/>
      <c r="C123" s="9"/>
      <c r="D123" s="147"/>
      <c r="E123" s="145"/>
      <c r="F123" s="36"/>
      <c r="G123" s="36"/>
      <c r="H123" s="65"/>
      <c r="I123" s="66"/>
      <c r="J123" s="95">
        <f t="shared" si="1"/>
        <v>0</v>
      </c>
      <c r="K123" s="67"/>
      <c r="L123" s="67"/>
    </row>
    <row r="124" spans="1:12" x14ac:dyDescent="0.2">
      <c r="A124" s="146">
        <v>114</v>
      </c>
      <c r="B124" s="9"/>
      <c r="C124" s="9"/>
      <c r="D124" s="147"/>
      <c r="E124" s="145"/>
      <c r="F124" s="36"/>
      <c r="G124" s="36"/>
      <c r="H124" s="65"/>
      <c r="I124" s="66"/>
      <c r="J124" s="95">
        <f t="shared" si="1"/>
        <v>0</v>
      </c>
      <c r="K124" s="67"/>
      <c r="L124" s="67"/>
    </row>
    <row r="125" spans="1:12" x14ac:dyDescent="0.2">
      <c r="A125" s="146">
        <v>115</v>
      </c>
      <c r="B125" s="9"/>
      <c r="C125" s="9"/>
      <c r="D125" s="147"/>
      <c r="E125" s="145"/>
      <c r="F125" s="36"/>
      <c r="G125" s="36"/>
      <c r="H125" s="65"/>
      <c r="I125" s="66"/>
      <c r="J125" s="95">
        <f t="shared" si="1"/>
        <v>0</v>
      </c>
      <c r="K125" s="67"/>
      <c r="L125" s="67"/>
    </row>
    <row r="126" spans="1:12" x14ac:dyDescent="0.2">
      <c r="A126" s="146">
        <v>116</v>
      </c>
      <c r="B126" s="9"/>
      <c r="C126" s="9"/>
      <c r="D126" s="147"/>
      <c r="E126" s="145"/>
      <c r="F126" s="36"/>
      <c r="G126" s="36"/>
      <c r="H126" s="65"/>
      <c r="I126" s="66"/>
      <c r="J126" s="95">
        <f t="shared" si="1"/>
        <v>0</v>
      </c>
      <c r="K126" s="67"/>
      <c r="L126" s="67"/>
    </row>
    <row r="127" spans="1:12" x14ac:dyDescent="0.2">
      <c r="A127" s="146">
        <v>117</v>
      </c>
      <c r="B127" s="9"/>
      <c r="C127" s="9"/>
      <c r="D127" s="147"/>
      <c r="E127" s="145"/>
      <c r="F127" s="36"/>
      <c r="G127" s="36"/>
      <c r="H127" s="65"/>
      <c r="I127" s="66"/>
      <c r="J127" s="95">
        <f t="shared" si="1"/>
        <v>0</v>
      </c>
      <c r="K127" s="67"/>
      <c r="L127" s="67"/>
    </row>
    <row r="128" spans="1:12" x14ac:dyDescent="0.2">
      <c r="A128" s="146">
        <v>118</v>
      </c>
      <c r="B128" s="9"/>
      <c r="C128" s="9"/>
      <c r="D128" s="147"/>
      <c r="E128" s="145"/>
      <c r="F128" s="36"/>
      <c r="G128" s="36"/>
      <c r="H128" s="65"/>
      <c r="I128" s="66"/>
      <c r="J128" s="95">
        <f t="shared" si="1"/>
        <v>0</v>
      </c>
      <c r="K128" s="67"/>
      <c r="L128" s="67"/>
    </row>
    <row r="129" spans="1:12" x14ac:dyDescent="0.2">
      <c r="A129" s="146">
        <v>119</v>
      </c>
      <c r="B129" s="9"/>
      <c r="C129" s="9"/>
      <c r="D129" s="147"/>
      <c r="E129" s="145"/>
      <c r="F129" s="36"/>
      <c r="G129" s="36"/>
      <c r="H129" s="65"/>
      <c r="I129" s="66"/>
      <c r="J129" s="95">
        <f t="shared" si="1"/>
        <v>0</v>
      </c>
      <c r="K129" s="67"/>
      <c r="L129" s="67"/>
    </row>
    <row r="130" spans="1:12" x14ac:dyDescent="0.2">
      <c r="A130" s="146">
        <v>120</v>
      </c>
      <c r="B130" s="9"/>
      <c r="C130" s="9"/>
      <c r="D130" s="147"/>
      <c r="E130" s="145"/>
      <c r="F130" s="36"/>
      <c r="G130" s="36"/>
      <c r="H130" s="65"/>
      <c r="I130" s="66"/>
      <c r="J130" s="95">
        <f t="shared" si="1"/>
        <v>0</v>
      </c>
      <c r="K130" s="67"/>
      <c r="L130" s="67"/>
    </row>
    <row r="131" spans="1:12" x14ac:dyDescent="0.2">
      <c r="A131" s="146">
        <v>121</v>
      </c>
      <c r="B131" s="9"/>
      <c r="C131" s="9"/>
      <c r="D131" s="147"/>
      <c r="E131" s="145"/>
      <c r="F131" s="36"/>
      <c r="G131" s="36"/>
      <c r="H131" s="65"/>
      <c r="I131" s="66"/>
      <c r="J131" s="95">
        <f t="shared" si="1"/>
        <v>0</v>
      </c>
      <c r="K131" s="67"/>
      <c r="L131" s="67"/>
    </row>
    <row r="132" spans="1:12" x14ac:dyDescent="0.2">
      <c r="A132" s="146">
        <v>122</v>
      </c>
      <c r="B132" s="9"/>
      <c r="C132" s="9"/>
      <c r="D132" s="147"/>
      <c r="E132" s="145"/>
      <c r="F132" s="36"/>
      <c r="G132" s="36"/>
      <c r="H132" s="65"/>
      <c r="I132" s="66"/>
      <c r="J132" s="95">
        <f t="shared" si="1"/>
        <v>0</v>
      </c>
      <c r="K132" s="67"/>
      <c r="L132" s="67"/>
    </row>
    <row r="133" spans="1:12" x14ac:dyDescent="0.2">
      <c r="A133" s="146">
        <v>123</v>
      </c>
      <c r="B133" s="9"/>
      <c r="C133" s="9"/>
      <c r="D133" s="147"/>
      <c r="E133" s="145"/>
      <c r="F133" s="36"/>
      <c r="G133" s="36"/>
      <c r="H133" s="65"/>
      <c r="I133" s="66"/>
      <c r="J133" s="95">
        <f t="shared" si="1"/>
        <v>0</v>
      </c>
      <c r="K133" s="67"/>
      <c r="L133" s="67"/>
    </row>
    <row r="134" spans="1:12" x14ac:dyDescent="0.2">
      <c r="A134" s="146">
        <v>124</v>
      </c>
      <c r="B134" s="9"/>
      <c r="C134" s="9"/>
      <c r="D134" s="147"/>
      <c r="E134" s="145"/>
      <c r="F134" s="36"/>
      <c r="G134" s="36"/>
      <c r="H134" s="65"/>
      <c r="I134" s="66"/>
      <c r="J134" s="95">
        <f t="shared" si="1"/>
        <v>0</v>
      </c>
      <c r="K134" s="67"/>
      <c r="L134" s="67"/>
    </row>
    <row r="135" spans="1:12" x14ac:dyDescent="0.2">
      <c r="A135" s="146">
        <v>125</v>
      </c>
      <c r="B135" s="9"/>
      <c r="C135" s="9"/>
      <c r="D135" s="147"/>
      <c r="E135" s="145"/>
      <c r="F135" s="36"/>
      <c r="G135" s="36"/>
      <c r="H135" s="65"/>
      <c r="I135" s="66"/>
      <c r="J135" s="95">
        <f t="shared" si="1"/>
        <v>0</v>
      </c>
      <c r="K135" s="67"/>
      <c r="L135" s="67"/>
    </row>
    <row r="136" spans="1:12" x14ac:dyDescent="0.2">
      <c r="A136" s="146">
        <v>126</v>
      </c>
      <c r="B136" s="9"/>
      <c r="C136" s="9"/>
      <c r="D136" s="147"/>
      <c r="E136" s="145"/>
      <c r="F136" s="36"/>
      <c r="G136" s="36"/>
      <c r="H136" s="65"/>
      <c r="I136" s="66"/>
      <c r="J136" s="95">
        <f t="shared" si="1"/>
        <v>0</v>
      </c>
      <c r="K136" s="67"/>
      <c r="L136" s="67"/>
    </row>
    <row r="137" spans="1:12" x14ac:dyDescent="0.2">
      <c r="A137" s="146">
        <v>127</v>
      </c>
      <c r="B137" s="9"/>
      <c r="C137" s="9"/>
      <c r="D137" s="147"/>
      <c r="E137" s="145"/>
      <c r="F137" s="36"/>
      <c r="G137" s="36"/>
      <c r="H137" s="65"/>
      <c r="I137" s="66"/>
      <c r="J137" s="95">
        <f t="shared" si="1"/>
        <v>0</v>
      </c>
      <c r="K137" s="67"/>
      <c r="L137" s="67"/>
    </row>
    <row r="138" spans="1:12" x14ac:dyDescent="0.2">
      <c r="A138" s="146">
        <v>128</v>
      </c>
      <c r="B138" s="9"/>
      <c r="C138" s="9"/>
      <c r="D138" s="147"/>
      <c r="E138" s="145"/>
      <c r="F138" s="36"/>
      <c r="G138" s="36"/>
      <c r="H138" s="65"/>
      <c r="I138" s="66"/>
      <c r="J138" s="95">
        <f t="shared" si="1"/>
        <v>0</v>
      </c>
      <c r="K138" s="67"/>
      <c r="L138" s="67"/>
    </row>
    <row r="139" spans="1:12" x14ac:dyDescent="0.2">
      <c r="A139" s="146">
        <v>129</v>
      </c>
      <c r="B139" s="9"/>
      <c r="C139" s="9"/>
      <c r="D139" s="147"/>
      <c r="E139" s="145"/>
      <c r="F139" s="36"/>
      <c r="G139" s="36"/>
      <c r="H139" s="65"/>
      <c r="I139" s="66"/>
      <c r="J139" s="95">
        <f t="shared" ref="J139:J202" si="2">IF(SUM(K139:L139)&lt;&gt;ROUND((H139*I139),2),"ERROR",(H139*I139))</f>
        <v>0</v>
      </c>
      <c r="K139" s="67"/>
      <c r="L139" s="67"/>
    </row>
    <row r="140" spans="1:12" x14ac:dyDescent="0.2">
      <c r="A140" s="146">
        <v>130</v>
      </c>
      <c r="B140" s="9"/>
      <c r="C140" s="9"/>
      <c r="D140" s="147"/>
      <c r="E140" s="145"/>
      <c r="F140" s="36"/>
      <c r="G140" s="36"/>
      <c r="H140" s="65"/>
      <c r="I140" s="66"/>
      <c r="J140" s="95">
        <f t="shared" si="2"/>
        <v>0</v>
      </c>
      <c r="K140" s="67"/>
      <c r="L140" s="67"/>
    </row>
    <row r="141" spans="1:12" x14ac:dyDescent="0.2">
      <c r="A141" s="146">
        <v>131</v>
      </c>
      <c r="B141" s="9"/>
      <c r="C141" s="9"/>
      <c r="D141" s="147"/>
      <c r="E141" s="145"/>
      <c r="F141" s="36"/>
      <c r="G141" s="36"/>
      <c r="H141" s="65"/>
      <c r="I141" s="66"/>
      <c r="J141" s="95">
        <f t="shared" si="2"/>
        <v>0</v>
      </c>
      <c r="K141" s="67"/>
      <c r="L141" s="67"/>
    </row>
    <row r="142" spans="1:12" x14ac:dyDescent="0.2">
      <c r="A142" s="146">
        <v>132</v>
      </c>
      <c r="B142" s="9"/>
      <c r="C142" s="9"/>
      <c r="D142" s="147"/>
      <c r="E142" s="145"/>
      <c r="F142" s="36"/>
      <c r="G142" s="36"/>
      <c r="H142" s="65"/>
      <c r="I142" s="66"/>
      <c r="J142" s="95">
        <f t="shared" si="2"/>
        <v>0</v>
      </c>
      <c r="K142" s="67"/>
      <c r="L142" s="67"/>
    </row>
    <row r="143" spans="1:12" x14ac:dyDescent="0.2">
      <c r="A143" s="146">
        <v>133</v>
      </c>
      <c r="B143" s="9"/>
      <c r="C143" s="9"/>
      <c r="D143" s="147"/>
      <c r="E143" s="145"/>
      <c r="F143" s="36"/>
      <c r="G143" s="36"/>
      <c r="H143" s="65"/>
      <c r="I143" s="66"/>
      <c r="J143" s="95">
        <f t="shared" si="2"/>
        <v>0</v>
      </c>
      <c r="K143" s="67"/>
      <c r="L143" s="67"/>
    </row>
    <row r="144" spans="1:12" x14ac:dyDescent="0.2">
      <c r="A144" s="146">
        <v>134</v>
      </c>
      <c r="B144" s="9"/>
      <c r="C144" s="9"/>
      <c r="D144" s="147"/>
      <c r="E144" s="145"/>
      <c r="F144" s="36"/>
      <c r="G144" s="36"/>
      <c r="H144" s="65"/>
      <c r="I144" s="66"/>
      <c r="J144" s="95">
        <f t="shared" si="2"/>
        <v>0</v>
      </c>
      <c r="K144" s="67"/>
      <c r="L144" s="67"/>
    </row>
    <row r="145" spans="1:12" x14ac:dyDescent="0.2">
      <c r="A145" s="146">
        <v>135</v>
      </c>
      <c r="B145" s="9"/>
      <c r="C145" s="9"/>
      <c r="D145" s="147"/>
      <c r="E145" s="145"/>
      <c r="F145" s="36"/>
      <c r="G145" s="36"/>
      <c r="H145" s="65"/>
      <c r="I145" s="66"/>
      <c r="J145" s="95">
        <f t="shared" si="2"/>
        <v>0</v>
      </c>
      <c r="K145" s="67"/>
      <c r="L145" s="67"/>
    </row>
    <row r="146" spans="1:12" x14ac:dyDescent="0.2">
      <c r="A146" s="146">
        <v>136</v>
      </c>
      <c r="B146" s="9"/>
      <c r="C146" s="9"/>
      <c r="D146" s="147"/>
      <c r="E146" s="145"/>
      <c r="F146" s="36"/>
      <c r="G146" s="36"/>
      <c r="H146" s="65"/>
      <c r="I146" s="66"/>
      <c r="J146" s="95">
        <f t="shared" si="2"/>
        <v>0</v>
      </c>
      <c r="K146" s="67"/>
      <c r="L146" s="67"/>
    </row>
    <row r="147" spans="1:12" x14ac:dyDescent="0.2">
      <c r="A147" s="146">
        <v>137</v>
      </c>
      <c r="B147" s="9"/>
      <c r="C147" s="9"/>
      <c r="D147" s="147"/>
      <c r="E147" s="145"/>
      <c r="F147" s="36"/>
      <c r="G147" s="36"/>
      <c r="H147" s="65"/>
      <c r="I147" s="66"/>
      <c r="J147" s="95">
        <f t="shared" si="2"/>
        <v>0</v>
      </c>
      <c r="K147" s="67"/>
      <c r="L147" s="67"/>
    </row>
    <row r="148" spans="1:12" x14ac:dyDescent="0.2">
      <c r="A148" s="146">
        <v>138</v>
      </c>
      <c r="B148" s="9"/>
      <c r="C148" s="9"/>
      <c r="D148" s="147"/>
      <c r="E148" s="145"/>
      <c r="F148" s="36"/>
      <c r="G148" s="36"/>
      <c r="H148" s="65"/>
      <c r="I148" s="66"/>
      <c r="J148" s="95">
        <f t="shared" si="2"/>
        <v>0</v>
      </c>
      <c r="K148" s="67"/>
      <c r="L148" s="67"/>
    </row>
    <row r="149" spans="1:12" x14ac:dyDescent="0.2">
      <c r="A149" s="146">
        <v>139</v>
      </c>
      <c r="B149" s="9"/>
      <c r="C149" s="9"/>
      <c r="D149" s="147"/>
      <c r="E149" s="145"/>
      <c r="F149" s="36"/>
      <c r="G149" s="36"/>
      <c r="H149" s="65"/>
      <c r="I149" s="66"/>
      <c r="J149" s="95">
        <f t="shared" si="2"/>
        <v>0</v>
      </c>
      <c r="K149" s="67"/>
      <c r="L149" s="67"/>
    </row>
    <row r="150" spans="1:12" x14ac:dyDescent="0.2">
      <c r="A150" s="146">
        <v>140</v>
      </c>
      <c r="B150" s="9"/>
      <c r="C150" s="9"/>
      <c r="D150" s="147"/>
      <c r="E150" s="145"/>
      <c r="F150" s="36"/>
      <c r="G150" s="36"/>
      <c r="H150" s="65"/>
      <c r="I150" s="66"/>
      <c r="J150" s="95">
        <f t="shared" si="2"/>
        <v>0</v>
      </c>
      <c r="K150" s="67"/>
      <c r="L150" s="67"/>
    </row>
    <row r="151" spans="1:12" x14ac:dyDescent="0.2">
      <c r="A151" s="146">
        <v>141</v>
      </c>
      <c r="B151" s="9"/>
      <c r="C151" s="9"/>
      <c r="D151" s="147"/>
      <c r="E151" s="145"/>
      <c r="F151" s="36"/>
      <c r="G151" s="36"/>
      <c r="H151" s="65"/>
      <c r="I151" s="66"/>
      <c r="J151" s="95">
        <f t="shared" si="2"/>
        <v>0</v>
      </c>
      <c r="K151" s="67"/>
      <c r="L151" s="67"/>
    </row>
    <row r="152" spans="1:12" x14ac:dyDescent="0.2">
      <c r="A152" s="146">
        <v>142</v>
      </c>
      <c r="B152" s="9"/>
      <c r="C152" s="9"/>
      <c r="D152" s="147"/>
      <c r="E152" s="145"/>
      <c r="F152" s="36"/>
      <c r="G152" s="36"/>
      <c r="H152" s="65"/>
      <c r="I152" s="66"/>
      <c r="J152" s="95">
        <f t="shared" si="2"/>
        <v>0</v>
      </c>
      <c r="K152" s="67"/>
      <c r="L152" s="67"/>
    </row>
    <row r="153" spans="1:12" x14ac:dyDescent="0.2">
      <c r="A153" s="146">
        <v>143</v>
      </c>
      <c r="B153" s="9"/>
      <c r="C153" s="9"/>
      <c r="D153" s="147"/>
      <c r="E153" s="145"/>
      <c r="F153" s="36"/>
      <c r="G153" s="36"/>
      <c r="H153" s="65"/>
      <c r="I153" s="66"/>
      <c r="J153" s="95">
        <f t="shared" si="2"/>
        <v>0</v>
      </c>
      <c r="K153" s="67"/>
      <c r="L153" s="67"/>
    </row>
    <row r="154" spans="1:12" x14ac:dyDescent="0.2">
      <c r="A154" s="146">
        <v>144</v>
      </c>
      <c r="B154" s="9"/>
      <c r="C154" s="9"/>
      <c r="D154" s="147"/>
      <c r="E154" s="145"/>
      <c r="F154" s="36"/>
      <c r="G154" s="36"/>
      <c r="H154" s="65"/>
      <c r="I154" s="66"/>
      <c r="J154" s="95">
        <f t="shared" si="2"/>
        <v>0</v>
      </c>
      <c r="K154" s="67"/>
      <c r="L154" s="67"/>
    </row>
    <row r="155" spans="1:12" x14ac:dyDescent="0.2">
      <c r="A155" s="146">
        <v>145</v>
      </c>
      <c r="B155" s="9"/>
      <c r="C155" s="9"/>
      <c r="D155" s="147"/>
      <c r="E155" s="145"/>
      <c r="F155" s="36"/>
      <c r="G155" s="36"/>
      <c r="H155" s="65"/>
      <c r="I155" s="66"/>
      <c r="J155" s="95">
        <f t="shared" si="2"/>
        <v>0</v>
      </c>
      <c r="K155" s="67"/>
      <c r="L155" s="67"/>
    </row>
    <row r="156" spans="1:12" x14ac:dyDescent="0.2">
      <c r="A156" s="146">
        <v>146</v>
      </c>
      <c r="B156" s="9"/>
      <c r="C156" s="9"/>
      <c r="D156" s="147"/>
      <c r="E156" s="145"/>
      <c r="F156" s="36"/>
      <c r="G156" s="36"/>
      <c r="H156" s="65"/>
      <c r="I156" s="66"/>
      <c r="J156" s="95">
        <f t="shared" si="2"/>
        <v>0</v>
      </c>
      <c r="K156" s="67"/>
      <c r="L156" s="67"/>
    </row>
    <row r="157" spans="1:12" x14ac:dyDescent="0.2">
      <c r="A157" s="146">
        <v>147</v>
      </c>
      <c r="B157" s="9"/>
      <c r="C157" s="9"/>
      <c r="D157" s="147"/>
      <c r="E157" s="145"/>
      <c r="F157" s="36"/>
      <c r="G157" s="36"/>
      <c r="H157" s="65"/>
      <c r="I157" s="66"/>
      <c r="J157" s="95">
        <f t="shared" si="2"/>
        <v>0</v>
      </c>
      <c r="K157" s="67"/>
      <c r="L157" s="67"/>
    </row>
    <row r="158" spans="1:12" x14ac:dyDescent="0.2">
      <c r="A158" s="146">
        <v>148</v>
      </c>
      <c r="B158" s="9"/>
      <c r="C158" s="9"/>
      <c r="D158" s="147"/>
      <c r="E158" s="145"/>
      <c r="F158" s="36"/>
      <c r="G158" s="36"/>
      <c r="H158" s="65"/>
      <c r="I158" s="66"/>
      <c r="J158" s="95">
        <f t="shared" si="2"/>
        <v>0</v>
      </c>
      <c r="K158" s="67"/>
      <c r="L158" s="67"/>
    </row>
    <row r="159" spans="1:12" x14ac:dyDescent="0.2">
      <c r="A159" s="146">
        <v>149</v>
      </c>
      <c r="B159" s="9"/>
      <c r="C159" s="9"/>
      <c r="D159" s="147"/>
      <c r="E159" s="145"/>
      <c r="F159" s="36"/>
      <c r="G159" s="36"/>
      <c r="H159" s="65"/>
      <c r="I159" s="66"/>
      <c r="J159" s="95">
        <f t="shared" si="2"/>
        <v>0</v>
      </c>
      <c r="K159" s="67"/>
      <c r="L159" s="67"/>
    </row>
    <row r="160" spans="1:12" x14ac:dyDescent="0.2">
      <c r="A160" s="146">
        <v>150</v>
      </c>
      <c r="B160" s="9"/>
      <c r="C160" s="9"/>
      <c r="D160" s="147"/>
      <c r="E160" s="145"/>
      <c r="F160" s="36"/>
      <c r="G160" s="36"/>
      <c r="H160" s="65"/>
      <c r="I160" s="66"/>
      <c r="J160" s="95">
        <f t="shared" si="2"/>
        <v>0</v>
      </c>
      <c r="K160" s="67"/>
      <c r="L160" s="67"/>
    </row>
    <row r="161" spans="1:12" x14ac:dyDescent="0.2">
      <c r="A161" s="146">
        <v>151</v>
      </c>
      <c r="B161" s="9"/>
      <c r="C161" s="9"/>
      <c r="D161" s="147"/>
      <c r="E161" s="145"/>
      <c r="F161" s="36"/>
      <c r="G161" s="36"/>
      <c r="H161" s="65"/>
      <c r="I161" s="66"/>
      <c r="J161" s="95">
        <f t="shared" si="2"/>
        <v>0</v>
      </c>
      <c r="K161" s="67"/>
      <c r="L161" s="67"/>
    </row>
    <row r="162" spans="1:12" x14ac:dyDescent="0.2">
      <c r="A162" s="146">
        <v>152</v>
      </c>
      <c r="B162" s="9"/>
      <c r="C162" s="9"/>
      <c r="D162" s="147"/>
      <c r="E162" s="145"/>
      <c r="F162" s="36"/>
      <c r="G162" s="36"/>
      <c r="H162" s="65"/>
      <c r="I162" s="66"/>
      <c r="J162" s="95">
        <f t="shared" si="2"/>
        <v>0</v>
      </c>
      <c r="K162" s="67"/>
      <c r="L162" s="67"/>
    </row>
    <row r="163" spans="1:12" x14ac:dyDescent="0.2">
      <c r="A163" s="146">
        <v>153</v>
      </c>
      <c r="B163" s="9"/>
      <c r="C163" s="9"/>
      <c r="D163" s="147"/>
      <c r="E163" s="145"/>
      <c r="F163" s="36"/>
      <c r="G163" s="36"/>
      <c r="H163" s="65"/>
      <c r="I163" s="66"/>
      <c r="J163" s="95">
        <f t="shared" si="2"/>
        <v>0</v>
      </c>
      <c r="K163" s="67"/>
      <c r="L163" s="67"/>
    </row>
    <row r="164" spans="1:12" x14ac:dyDescent="0.2">
      <c r="A164" s="146">
        <v>154</v>
      </c>
      <c r="B164" s="9"/>
      <c r="C164" s="9"/>
      <c r="D164" s="147"/>
      <c r="E164" s="145"/>
      <c r="F164" s="36"/>
      <c r="G164" s="36"/>
      <c r="H164" s="65"/>
      <c r="I164" s="66"/>
      <c r="J164" s="95">
        <f t="shared" si="2"/>
        <v>0</v>
      </c>
      <c r="K164" s="67"/>
      <c r="L164" s="67"/>
    </row>
    <row r="165" spans="1:12" x14ac:dyDescent="0.2">
      <c r="A165" s="146">
        <v>155</v>
      </c>
      <c r="B165" s="9"/>
      <c r="C165" s="9"/>
      <c r="D165" s="147"/>
      <c r="E165" s="145"/>
      <c r="F165" s="36"/>
      <c r="G165" s="36"/>
      <c r="H165" s="65"/>
      <c r="I165" s="66"/>
      <c r="J165" s="95">
        <f t="shared" si="2"/>
        <v>0</v>
      </c>
      <c r="K165" s="67"/>
      <c r="L165" s="67"/>
    </row>
    <row r="166" spans="1:12" x14ac:dyDescent="0.2">
      <c r="A166" s="146">
        <v>156</v>
      </c>
      <c r="B166" s="9"/>
      <c r="C166" s="9"/>
      <c r="D166" s="147"/>
      <c r="E166" s="145"/>
      <c r="F166" s="36"/>
      <c r="G166" s="36"/>
      <c r="H166" s="65"/>
      <c r="I166" s="66"/>
      <c r="J166" s="95">
        <f t="shared" si="2"/>
        <v>0</v>
      </c>
      <c r="K166" s="67"/>
      <c r="L166" s="67"/>
    </row>
    <row r="167" spans="1:12" x14ac:dyDescent="0.2">
      <c r="A167" s="146">
        <v>157</v>
      </c>
      <c r="B167" s="9"/>
      <c r="C167" s="9"/>
      <c r="D167" s="147"/>
      <c r="E167" s="145"/>
      <c r="F167" s="36"/>
      <c r="G167" s="36"/>
      <c r="H167" s="65"/>
      <c r="I167" s="66"/>
      <c r="J167" s="95">
        <f t="shared" si="2"/>
        <v>0</v>
      </c>
      <c r="K167" s="67"/>
      <c r="L167" s="67"/>
    </row>
    <row r="168" spans="1:12" x14ac:dyDescent="0.2">
      <c r="A168" s="146">
        <v>158</v>
      </c>
      <c r="B168" s="9"/>
      <c r="C168" s="9"/>
      <c r="D168" s="147"/>
      <c r="E168" s="145"/>
      <c r="F168" s="36"/>
      <c r="G168" s="36"/>
      <c r="H168" s="65"/>
      <c r="I168" s="66"/>
      <c r="J168" s="95">
        <f t="shared" si="2"/>
        <v>0</v>
      </c>
      <c r="K168" s="67"/>
      <c r="L168" s="67"/>
    </row>
    <row r="169" spans="1:12" x14ac:dyDescent="0.2">
      <c r="A169" s="146">
        <v>159</v>
      </c>
      <c r="B169" s="9"/>
      <c r="C169" s="9"/>
      <c r="D169" s="147"/>
      <c r="E169" s="145"/>
      <c r="F169" s="36"/>
      <c r="G169" s="36"/>
      <c r="H169" s="65"/>
      <c r="I169" s="66"/>
      <c r="J169" s="95">
        <f t="shared" si="2"/>
        <v>0</v>
      </c>
      <c r="K169" s="67"/>
      <c r="L169" s="67"/>
    </row>
    <row r="170" spans="1:12" x14ac:dyDescent="0.2">
      <c r="A170" s="146">
        <v>160</v>
      </c>
      <c r="B170" s="9"/>
      <c r="C170" s="9"/>
      <c r="D170" s="147"/>
      <c r="E170" s="145"/>
      <c r="F170" s="36"/>
      <c r="G170" s="36"/>
      <c r="H170" s="65"/>
      <c r="I170" s="66"/>
      <c r="J170" s="95">
        <f t="shared" si="2"/>
        <v>0</v>
      </c>
      <c r="K170" s="67"/>
      <c r="L170" s="67"/>
    </row>
    <row r="171" spans="1:12" x14ac:dyDescent="0.2">
      <c r="A171" s="146">
        <v>161</v>
      </c>
      <c r="B171" s="9"/>
      <c r="C171" s="9"/>
      <c r="D171" s="147"/>
      <c r="E171" s="145"/>
      <c r="F171" s="36"/>
      <c r="G171" s="36"/>
      <c r="H171" s="65"/>
      <c r="I171" s="66"/>
      <c r="J171" s="95">
        <f t="shared" si="2"/>
        <v>0</v>
      </c>
      <c r="K171" s="67"/>
      <c r="L171" s="67"/>
    </row>
    <row r="172" spans="1:12" x14ac:dyDescent="0.2">
      <c r="A172" s="146">
        <v>162</v>
      </c>
      <c r="B172" s="9"/>
      <c r="C172" s="9"/>
      <c r="D172" s="147"/>
      <c r="E172" s="145"/>
      <c r="F172" s="36"/>
      <c r="G172" s="36"/>
      <c r="H172" s="65"/>
      <c r="I172" s="66"/>
      <c r="J172" s="95">
        <f t="shared" si="2"/>
        <v>0</v>
      </c>
      <c r="K172" s="67"/>
      <c r="L172" s="67"/>
    </row>
    <row r="173" spans="1:12" x14ac:dyDescent="0.2">
      <c r="A173" s="146">
        <v>163</v>
      </c>
      <c r="B173" s="9"/>
      <c r="C173" s="9"/>
      <c r="D173" s="147"/>
      <c r="E173" s="145"/>
      <c r="F173" s="36"/>
      <c r="G173" s="36"/>
      <c r="H173" s="65"/>
      <c r="I173" s="66"/>
      <c r="J173" s="95">
        <f t="shared" si="2"/>
        <v>0</v>
      </c>
      <c r="K173" s="67"/>
      <c r="L173" s="67"/>
    </row>
    <row r="174" spans="1:12" x14ac:dyDescent="0.2">
      <c r="A174" s="146">
        <v>164</v>
      </c>
      <c r="B174" s="9"/>
      <c r="C174" s="9"/>
      <c r="D174" s="147"/>
      <c r="E174" s="145"/>
      <c r="F174" s="36"/>
      <c r="G174" s="36"/>
      <c r="H174" s="65"/>
      <c r="I174" s="66"/>
      <c r="J174" s="95">
        <f t="shared" si="2"/>
        <v>0</v>
      </c>
      <c r="K174" s="67"/>
      <c r="L174" s="67"/>
    </row>
    <row r="175" spans="1:12" x14ac:dyDescent="0.2">
      <c r="A175" s="146">
        <v>165</v>
      </c>
      <c r="B175" s="9"/>
      <c r="C175" s="9"/>
      <c r="D175" s="147"/>
      <c r="E175" s="145"/>
      <c r="F175" s="36"/>
      <c r="G175" s="36"/>
      <c r="H175" s="65"/>
      <c r="I175" s="66"/>
      <c r="J175" s="95">
        <f t="shared" si="2"/>
        <v>0</v>
      </c>
      <c r="K175" s="67"/>
      <c r="L175" s="67"/>
    </row>
    <row r="176" spans="1:12" x14ac:dyDescent="0.2">
      <c r="A176" s="146">
        <v>166</v>
      </c>
      <c r="B176" s="9"/>
      <c r="C176" s="9"/>
      <c r="D176" s="147"/>
      <c r="E176" s="145"/>
      <c r="F176" s="36"/>
      <c r="G176" s="36"/>
      <c r="H176" s="65"/>
      <c r="I176" s="66"/>
      <c r="J176" s="95">
        <f t="shared" si="2"/>
        <v>0</v>
      </c>
      <c r="K176" s="67"/>
      <c r="L176" s="67"/>
    </row>
    <row r="177" spans="1:12" x14ac:dyDescent="0.2">
      <c r="A177" s="146">
        <v>167</v>
      </c>
      <c r="B177" s="9"/>
      <c r="C177" s="9"/>
      <c r="D177" s="147"/>
      <c r="E177" s="145"/>
      <c r="F177" s="36"/>
      <c r="G177" s="36"/>
      <c r="H177" s="65"/>
      <c r="I177" s="66"/>
      <c r="J177" s="95">
        <f t="shared" si="2"/>
        <v>0</v>
      </c>
      <c r="K177" s="67"/>
      <c r="L177" s="67"/>
    </row>
    <row r="178" spans="1:12" x14ac:dyDescent="0.2">
      <c r="A178" s="146">
        <v>168</v>
      </c>
      <c r="B178" s="9"/>
      <c r="C178" s="9"/>
      <c r="D178" s="147"/>
      <c r="E178" s="145"/>
      <c r="F178" s="36"/>
      <c r="G178" s="36"/>
      <c r="H178" s="65"/>
      <c r="I178" s="66"/>
      <c r="J178" s="95">
        <f t="shared" si="2"/>
        <v>0</v>
      </c>
      <c r="K178" s="67"/>
      <c r="L178" s="67"/>
    </row>
    <row r="179" spans="1:12" x14ac:dyDescent="0.2">
      <c r="A179" s="146">
        <v>169</v>
      </c>
      <c r="B179" s="9"/>
      <c r="C179" s="9"/>
      <c r="D179" s="147"/>
      <c r="E179" s="145"/>
      <c r="F179" s="36"/>
      <c r="G179" s="36"/>
      <c r="H179" s="65"/>
      <c r="I179" s="66"/>
      <c r="J179" s="95">
        <f t="shared" si="2"/>
        <v>0</v>
      </c>
      <c r="K179" s="67"/>
      <c r="L179" s="67"/>
    </row>
    <row r="180" spans="1:12" x14ac:dyDescent="0.2">
      <c r="A180" s="146">
        <v>170</v>
      </c>
      <c r="B180" s="9"/>
      <c r="C180" s="9"/>
      <c r="D180" s="147"/>
      <c r="E180" s="145"/>
      <c r="F180" s="36"/>
      <c r="G180" s="36"/>
      <c r="H180" s="65"/>
      <c r="I180" s="66"/>
      <c r="J180" s="95">
        <f t="shared" si="2"/>
        <v>0</v>
      </c>
      <c r="K180" s="67"/>
      <c r="L180" s="67"/>
    </row>
    <row r="181" spans="1:12" x14ac:dyDescent="0.2">
      <c r="A181" s="146">
        <v>171</v>
      </c>
      <c r="B181" s="9"/>
      <c r="C181" s="9"/>
      <c r="D181" s="147"/>
      <c r="E181" s="145"/>
      <c r="F181" s="36"/>
      <c r="G181" s="36"/>
      <c r="H181" s="65"/>
      <c r="I181" s="66"/>
      <c r="J181" s="95">
        <f t="shared" si="2"/>
        <v>0</v>
      </c>
      <c r="K181" s="67"/>
      <c r="L181" s="67"/>
    </row>
    <row r="182" spans="1:12" x14ac:dyDescent="0.2">
      <c r="A182" s="146">
        <v>172</v>
      </c>
      <c r="B182" s="9"/>
      <c r="C182" s="9"/>
      <c r="D182" s="147"/>
      <c r="E182" s="145"/>
      <c r="F182" s="36"/>
      <c r="G182" s="36"/>
      <c r="H182" s="65"/>
      <c r="I182" s="66"/>
      <c r="J182" s="95">
        <f t="shared" si="2"/>
        <v>0</v>
      </c>
      <c r="K182" s="67"/>
      <c r="L182" s="67"/>
    </row>
    <row r="183" spans="1:12" x14ac:dyDescent="0.2">
      <c r="A183" s="146">
        <v>173</v>
      </c>
      <c r="B183" s="9"/>
      <c r="C183" s="9"/>
      <c r="D183" s="147"/>
      <c r="E183" s="145"/>
      <c r="F183" s="36"/>
      <c r="G183" s="36"/>
      <c r="H183" s="65"/>
      <c r="I183" s="66"/>
      <c r="J183" s="95">
        <f t="shared" si="2"/>
        <v>0</v>
      </c>
      <c r="K183" s="67"/>
      <c r="L183" s="67"/>
    </row>
    <row r="184" spans="1:12" ht="11.25" customHeight="1" x14ac:dyDescent="0.2">
      <c r="A184" s="146">
        <v>174</v>
      </c>
      <c r="B184" s="9"/>
      <c r="C184" s="9"/>
      <c r="D184" s="147"/>
      <c r="E184" s="145"/>
      <c r="F184" s="36"/>
      <c r="G184" s="36"/>
      <c r="H184" s="65"/>
      <c r="I184" s="66"/>
      <c r="J184" s="95">
        <f t="shared" si="2"/>
        <v>0</v>
      </c>
      <c r="K184" s="67"/>
      <c r="L184" s="67"/>
    </row>
    <row r="185" spans="1:12" x14ac:dyDescent="0.2">
      <c r="A185" s="146">
        <v>175</v>
      </c>
      <c r="B185" s="9"/>
      <c r="C185" s="9"/>
      <c r="D185" s="147"/>
      <c r="E185" s="145"/>
      <c r="F185" s="36"/>
      <c r="G185" s="36"/>
      <c r="H185" s="65"/>
      <c r="I185" s="66"/>
      <c r="J185" s="95">
        <f t="shared" si="2"/>
        <v>0</v>
      </c>
      <c r="K185" s="67"/>
      <c r="L185" s="67"/>
    </row>
    <row r="186" spans="1:12" x14ac:dyDescent="0.2">
      <c r="A186" s="146">
        <v>176</v>
      </c>
      <c r="B186" s="9"/>
      <c r="C186" s="9"/>
      <c r="D186" s="147"/>
      <c r="E186" s="145"/>
      <c r="F186" s="36"/>
      <c r="G186" s="36"/>
      <c r="H186" s="65"/>
      <c r="I186" s="66"/>
      <c r="J186" s="95">
        <f t="shared" si="2"/>
        <v>0</v>
      </c>
      <c r="K186" s="67"/>
      <c r="L186" s="67"/>
    </row>
    <row r="187" spans="1:12" x14ac:dyDescent="0.2">
      <c r="A187" s="146">
        <v>177</v>
      </c>
      <c r="B187" s="9"/>
      <c r="C187" s="9"/>
      <c r="D187" s="147"/>
      <c r="E187" s="145"/>
      <c r="F187" s="36"/>
      <c r="G187" s="36"/>
      <c r="H187" s="65"/>
      <c r="I187" s="66"/>
      <c r="J187" s="95">
        <f t="shared" si="2"/>
        <v>0</v>
      </c>
      <c r="K187" s="67"/>
      <c r="L187" s="67"/>
    </row>
    <row r="188" spans="1:12" x14ac:dyDescent="0.2">
      <c r="A188" s="146">
        <v>178</v>
      </c>
      <c r="B188" s="9"/>
      <c r="C188" s="9"/>
      <c r="D188" s="147"/>
      <c r="E188" s="145"/>
      <c r="F188" s="36"/>
      <c r="G188" s="36"/>
      <c r="H188" s="65"/>
      <c r="I188" s="66"/>
      <c r="J188" s="95">
        <f t="shared" si="2"/>
        <v>0</v>
      </c>
      <c r="K188" s="67"/>
      <c r="L188" s="67"/>
    </row>
    <row r="189" spans="1:12" x14ac:dyDescent="0.2">
      <c r="A189" s="146">
        <v>179</v>
      </c>
      <c r="B189" s="9"/>
      <c r="C189" s="9"/>
      <c r="D189" s="147"/>
      <c r="E189" s="145"/>
      <c r="F189" s="36"/>
      <c r="G189" s="36"/>
      <c r="H189" s="65"/>
      <c r="I189" s="66"/>
      <c r="J189" s="95">
        <f t="shared" si="2"/>
        <v>0</v>
      </c>
      <c r="K189" s="67"/>
      <c r="L189" s="67"/>
    </row>
    <row r="190" spans="1:12" x14ac:dyDescent="0.2">
      <c r="A190" s="146">
        <v>180</v>
      </c>
      <c r="B190" s="9"/>
      <c r="C190" s="9"/>
      <c r="D190" s="147"/>
      <c r="E190" s="145"/>
      <c r="F190" s="36"/>
      <c r="G190" s="36"/>
      <c r="H190" s="65"/>
      <c r="I190" s="66"/>
      <c r="J190" s="95">
        <f t="shared" si="2"/>
        <v>0</v>
      </c>
      <c r="K190" s="67"/>
      <c r="L190" s="67"/>
    </row>
    <row r="191" spans="1:12" x14ac:dyDescent="0.2">
      <c r="A191" s="146">
        <v>181</v>
      </c>
      <c r="B191" s="9"/>
      <c r="C191" s="9"/>
      <c r="D191" s="147"/>
      <c r="E191" s="145"/>
      <c r="F191" s="36"/>
      <c r="G191" s="36"/>
      <c r="H191" s="65"/>
      <c r="I191" s="66"/>
      <c r="J191" s="95">
        <f t="shared" si="2"/>
        <v>0</v>
      </c>
      <c r="K191" s="67"/>
      <c r="L191" s="67"/>
    </row>
    <row r="192" spans="1:12" x14ac:dyDescent="0.2">
      <c r="A192" s="146">
        <v>182</v>
      </c>
      <c r="B192" s="9"/>
      <c r="C192" s="9"/>
      <c r="D192" s="147"/>
      <c r="E192" s="145"/>
      <c r="F192" s="36"/>
      <c r="G192" s="36"/>
      <c r="H192" s="65"/>
      <c r="I192" s="66"/>
      <c r="J192" s="95">
        <f t="shared" si="2"/>
        <v>0</v>
      </c>
      <c r="K192" s="67"/>
      <c r="L192" s="67"/>
    </row>
    <row r="193" spans="1:12" x14ac:dyDescent="0.2">
      <c r="A193" s="146">
        <v>183</v>
      </c>
      <c r="B193" s="9"/>
      <c r="C193" s="9"/>
      <c r="D193" s="147"/>
      <c r="E193" s="145"/>
      <c r="F193" s="36"/>
      <c r="G193" s="36"/>
      <c r="H193" s="65"/>
      <c r="I193" s="66"/>
      <c r="J193" s="95">
        <f t="shared" si="2"/>
        <v>0</v>
      </c>
      <c r="K193" s="67"/>
      <c r="L193" s="67"/>
    </row>
    <row r="194" spans="1:12" x14ac:dyDescent="0.2">
      <c r="A194" s="146">
        <v>184</v>
      </c>
      <c r="B194" s="9"/>
      <c r="C194" s="9"/>
      <c r="D194" s="147"/>
      <c r="E194" s="145"/>
      <c r="F194" s="36"/>
      <c r="G194" s="36"/>
      <c r="H194" s="65"/>
      <c r="I194" s="66"/>
      <c r="J194" s="95">
        <f t="shared" si="2"/>
        <v>0</v>
      </c>
      <c r="K194" s="67"/>
      <c r="L194" s="67"/>
    </row>
    <row r="195" spans="1:12" x14ac:dyDescent="0.2">
      <c r="A195" s="146">
        <v>185</v>
      </c>
      <c r="B195" s="9"/>
      <c r="C195" s="9"/>
      <c r="D195" s="147"/>
      <c r="E195" s="145"/>
      <c r="F195" s="36"/>
      <c r="G195" s="36"/>
      <c r="H195" s="65"/>
      <c r="I195" s="66"/>
      <c r="J195" s="95">
        <f t="shared" si="2"/>
        <v>0</v>
      </c>
      <c r="K195" s="67"/>
      <c r="L195" s="67"/>
    </row>
    <row r="196" spans="1:12" x14ac:dyDescent="0.2">
      <c r="A196" s="146">
        <v>186</v>
      </c>
      <c r="B196" s="9"/>
      <c r="C196" s="9"/>
      <c r="D196" s="147"/>
      <c r="E196" s="145"/>
      <c r="F196" s="36"/>
      <c r="G196" s="36"/>
      <c r="H196" s="65"/>
      <c r="I196" s="66"/>
      <c r="J196" s="95">
        <f t="shared" si="2"/>
        <v>0</v>
      </c>
      <c r="K196" s="67"/>
      <c r="L196" s="67"/>
    </row>
    <row r="197" spans="1:12" x14ac:dyDescent="0.2">
      <c r="A197" s="146">
        <v>187</v>
      </c>
      <c r="B197" s="9"/>
      <c r="C197" s="9"/>
      <c r="D197" s="147"/>
      <c r="E197" s="145"/>
      <c r="F197" s="36"/>
      <c r="G197" s="36"/>
      <c r="H197" s="65"/>
      <c r="I197" s="66"/>
      <c r="J197" s="95">
        <f t="shared" si="2"/>
        <v>0</v>
      </c>
      <c r="K197" s="67"/>
      <c r="L197" s="67"/>
    </row>
    <row r="198" spans="1:12" x14ac:dyDescent="0.2">
      <c r="A198" s="146">
        <v>188</v>
      </c>
      <c r="B198" s="9"/>
      <c r="C198" s="9"/>
      <c r="D198" s="147"/>
      <c r="E198" s="145"/>
      <c r="F198" s="36"/>
      <c r="G198" s="36"/>
      <c r="H198" s="65"/>
      <c r="I198" s="66"/>
      <c r="J198" s="95">
        <f t="shared" si="2"/>
        <v>0</v>
      </c>
      <c r="K198" s="67"/>
      <c r="L198" s="67"/>
    </row>
    <row r="199" spans="1:12" x14ac:dyDescent="0.2">
      <c r="A199" s="146">
        <v>189</v>
      </c>
      <c r="B199" s="9"/>
      <c r="C199" s="9"/>
      <c r="D199" s="147"/>
      <c r="E199" s="145"/>
      <c r="F199" s="36"/>
      <c r="G199" s="36"/>
      <c r="H199" s="65"/>
      <c r="I199" s="66"/>
      <c r="J199" s="95">
        <f t="shared" si="2"/>
        <v>0</v>
      </c>
      <c r="K199" s="67"/>
      <c r="L199" s="67"/>
    </row>
    <row r="200" spans="1:12" x14ac:dyDescent="0.2">
      <c r="A200" s="146">
        <v>190</v>
      </c>
      <c r="B200" s="9"/>
      <c r="C200" s="9"/>
      <c r="D200" s="147"/>
      <c r="E200" s="145"/>
      <c r="F200" s="36"/>
      <c r="G200" s="36"/>
      <c r="H200" s="65"/>
      <c r="I200" s="66"/>
      <c r="J200" s="95">
        <f t="shared" si="2"/>
        <v>0</v>
      </c>
      <c r="K200" s="67"/>
      <c r="L200" s="67"/>
    </row>
    <row r="201" spans="1:12" x14ac:dyDescent="0.2">
      <c r="A201" s="146">
        <v>191</v>
      </c>
      <c r="B201" s="9"/>
      <c r="C201" s="9"/>
      <c r="D201" s="147"/>
      <c r="E201" s="145"/>
      <c r="F201" s="36"/>
      <c r="G201" s="36"/>
      <c r="H201" s="65"/>
      <c r="I201" s="66"/>
      <c r="J201" s="95">
        <f t="shared" si="2"/>
        <v>0</v>
      </c>
      <c r="K201" s="67"/>
      <c r="L201" s="67"/>
    </row>
    <row r="202" spans="1:12" x14ac:dyDescent="0.2">
      <c r="A202" s="146">
        <v>192</v>
      </c>
      <c r="B202" s="9"/>
      <c r="C202" s="9"/>
      <c r="D202" s="147"/>
      <c r="E202" s="145"/>
      <c r="F202" s="36"/>
      <c r="G202" s="36"/>
      <c r="H202" s="65"/>
      <c r="I202" s="66"/>
      <c r="J202" s="95">
        <f t="shared" si="2"/>
        <v>0</v>
      </c>
      <c r="K202" s="67"/>
      <c r="L202" s="67"/>
    </row>
    <row r="203" spans="1:12" x14ac:dyDescent="0.2">
      <c r="A203" s="146">
        <v>193</v>
      </c>
      <c r="B203" s="9"/>
      <c r="C203" s="9"/>
      <c r="D203" s="147"/>
      <c r="E203" s="145"/>
      <c r="F203" s="36"/>
      <c r="G203" s="36"/>
      <c r="H203" s="65"/>
      <c r="I203" s="66"/>
      <c r="J203" s="95">
        <f t="shared" ref="J203:J266" si="3">IF(SUM(K203:L203)&lt;&gt;ROUND((H203*I203),2),"ERROR",(H203*I203))</f>
        <v>0</v>
      </c>
      <c r="K203" s="67"/>
      <c r="L203" s="67"/>
    </row>
    <row r="204" spans="1:12" x14ac:dyDescent="0.2">
      <c r="A204" s="146">
        <v>194</v>
      </c>
      <c r="B204" s="9"/>
      <c r="C204" s="9"/>
      <c r="D204" s="147"/>
      <c r="E204" s="145"/>
      <c r="F204" s="36"/>
      <c r="G204" s="36"/>
      <c r="H204" s="65"/>
      <c r="I204" s="66"/>
      <c r="J204" s="95">
        <f t="shared" si="3"/>
        <v>0</v>
      </c>
      <c r="K204" s="67"/>
      <c r="L204" s="67"/>
    </row>
    <row r="205" spans="1:12" x14ac:dyDescent="0.2">
      <c r="A205" s="146">
        <v>195</v>
      </c>
      <c r="B205" s="9"/>
      <c r="C205" s="9"/>
      <c r="D205" s="147"/>
      <c r="E205" s="145"/>
      <c r="F205" s="36"/>
      <c r="G205" s="36"/>
      <c r="H205" s="65"/>
      <c r="I205" s="66"/>
      <c r="J205" s="95">
        <f t="shared" si="3"/>
        <v>0</v>
      </c>
      <c r="K205" s="67"/>
      <c r="L205" s="67"/>
    </row>
    <row r="206" spans="1:12" x14ac:dyDescent="0.2">
      <c r="A206" s="146">
        <v>196</v>
      </c>
      <c r="B206" s="9"/>
      <c r="C206" s="9"/>
      <c r="D206" s="147"/>
      <c r="E206" s="145"/>
      <c r="F206" s="36"/>
      <c r="G206" s="36"/>
      <c r="H206" s="65"/>
      <c r="I206" s="66"/>
      <c r="J206" s="95">
        <f t="shared" si="3"/>
        <v>0</v>
      </c>
      <c r="K206" s="67"/>
      <c r="L206" s="67"/>
    </row>
    <row r="207" spans="1:12" x14ac:dyDescent="0.2">
      <c r="A207" s="146">
        <v>197</v>
      </c>
      <c r="B207" s="9"/>
      <c r="C207" s="9"/>
      <c r="D207" s="147"/>
      <c r="E207" s="145"/>
      <c r="F207" s="36"/>
      <c r="G207" s="36"/>
      <c r="H207" s="65"/>
      <c r="I207" s="66"/>
      <c r="J207" s="95">
        <f t="shared" si="3"/>
        <v>0</v>
      </c>
      <c r="K207" s="67"/>
      <c r="L207" s="67"/>
    </row>
    <row r="208" spans="1:12" x14ac:dyDescent="0.2">
      <c r="A208" s="146">
        <v>198</v>
      </c>
      <c r="B208" s="9"/>
      <c r="C208" s="9"/>
      <c r="D208" s="147"/>
      <c r="E208" s="145"/>
      <c r="F208" s="36"/>
      <c r="G208" s="36"/>
      <c r="H208" s="65"/>
      <c r="I208" s="66"/>
      <c r="J208" s="95">
        <f t="shared" si="3"/>
        <v>0</v>
      </c>
      <c r="K208" s="67"/>
      <c r="L208" s="67"/>
    </row>
    <row r="209" spans="1:12" x14ac:dyDescent="0.2">
      <c r="A209" s="146">
        <v>199</v>
      </c>
      <c r="B209" s="9"/>
      <c r="C209" s="9"/>
      <c r="D209" s="147"/>
      <c r="E209" s="145"/>
      <c r="F209" s="36"/>
      <c r="G209" s="36"/>
      <c r="H209" s="65"/>
      <c r="I209" s="66"/>
      <c r="J209" s="95">
        <f t="shared" si="3"/>
        <v>0</v>
      </c>
      <c r="K209" s="67"/>
      <c r="L209" s="67"/>
    </row>
    <row r="210" spans="1:12" x14ac:dyDescent="0.2">
      <c r="A210" s="146">
        <v>200</v>
      </c>
      <c r="B210" s="9"/>
      <c r="C210" s="9"/>
      <c r="D210" s="147"/>
      <c r="E210" s="145"/>
      <c r="F210" s="36"/>
      <c r="G210" s="36"/>
      <c r="H210" s="65"/>
      <c r="I210" s="66"/>
      <c r="J210" s="95">
        <f t="shared" si="3"/>
        <v>0</v>
      </c>
      <c r="K210" s="67"/>
      <c r="L210" s="67"/>
    </row>
    <row r="211" spans="1:12" x14ac:dyDescent="0.2">
      <c r="A211" s="146">
        <v>201</v>
      </c>
      <c r="B211" s="9"/>
      <c r="C211" s="9"/>
      <c r="D211" s="147"/>
      <c r="E211" s="145"/>
      <c r="F211" s="36"/>
      <c r="G211" s="36"/>
      <c r="H211" s="65"/>
      <c r="I211" s="66"/>
      <c r="J211" s="95">
        <f t="shared" si="3"/>
        <v>0</v>
      </c>
      <c r="K211" s="67"/>
      <c r="L211" s="67"/>
    </row>
    <row r="212" spans="1:12" x14ac:dyDescent="0.2">
      <c r="A212" s="146">
        <v>202</v>
      </c>
      <c r="B212" s="9"/>
      <c r="C212" s="9"/>
      <c r="D212" s="147"/>
      <c r="E212" s="145"/>
      <c r="F212" s="36"/>
      <c r="G212" s="36"/>
      <c r="H212" s="65"/>
      <c r="I212" s="66"/>
      <c r="J212" s="95">
        <f t="shared" si="3"/>
        <v>0</v>
      </c>
      <c r="K212" s="67"/>
      <c r="L212" s="67"/>
    </row>
    <row r="213" spans="1:12" x14ac:dyDescent="0.2">
      <c r="A213" s="146">
        <v>203</v>
      </c>
      <c r="B213" s="9"/>
      <c r="C213" s="9"/>
      <c r="D213" s="147"/>
      <c r="E213" s="145"/>
      <c r="F213" s="36"/>
      <c r="G213" s="36"/>
      <c r="H213" s="65"/>
      <c r="I213" s="66"/>
      <c r="J213" s="95">
        <f t="shared" si="3"/>
        <v>0</v>
      </c>
      <c r="K213" s="67"/>
      <c r="L213" s="67"/>
    </row>
    <row r="214" spans="1:12" x14ac:dyDescent="0.2">
      <c r="A214" s="146">
        <v>204</v>
      </c>
      <c r="B214" s="9"/>
      <c r="C214" s="9"/>
      <c r="D214" s="147"/>
      <c r="E214" s="145"/>
      <c r="F214" s="36"/>
      <c r="G214" s="36"/>
      <c r="H214" s="65"/>
      <c r="I214" s="66"/>
      <c r="J214" s="95">
        <f t="shared" si="3"/>
        <v>0</v>
      </c>
      <c r="K214" s="67"/>
      <c r="L214" s="67"/>
    </row>
    <row r="215" spans="1:12" x14ac:dyDescent="0.2">
      <c r="A215" s="146">
        <v>205</v>
      </c>
      <c r="B215" s="9"/>
      <c r="C215" s="9"/>
      <c r="D215" s="147"/>
      <c r="E215" s="145"/>
      <c r="F215" s="36"/>
      <c r="G215" s="36"/>
      <c r="H215" s="65"/>
      <c r="I215" s="66"/>
      <c r="J215" s="95">
        <f t="shared" si="3"/>
        <v>0</v>
      </c>
      <c r="K215" s="67"/>
      <c r="L215" s="67"/>
    </row>
    <row r="216" spans="1:12" x14ac:dyDescent="0.2">
      <c r="A216" s="146">
        <v>206</v>
      </c>
      <c r="B216" s="9"/>
      <c r="C216" s="9"/>
      <c r="D216" s="147"/>
      <c r="E216" s="145"/>
      <c r="F216" s="36"/>
      <c r="G216" s="36"/>
      <c r="H216" s="65"/>
      <c r="I216" s="66"/>
      <c r="J216" s="95">
        <f t="shared" si="3"/>
        <v>0</v>
      </c>
      <c r="K216" s="67"/>
      <c r="L216" s="67"/>
    </row>
    <row r="217" spans="1:12" x14ac:dyDescent="0.2">
      <c r="A217" s="146">
        <v>207</v>
      </c>
      <c r="B217" s="9"/>
      <c r="C217" s="9"/>
      <c r="D217" s="147"/>
      <c r="E217" s="145"/>
      <c r="F217" s="36"/>
      <c r="G217" s="36"/>
      <c r="H217" s="65"/>
      <c r="I217" s="66"/>
      <c r="J217" s="95">
        <f t="shared" si="3"/>
        <v>0</v>
      </c>
      <c r="K217" s="67"/>
      <c r="L217" s="67"/>
    </row>
    <row r="218" spans="1:12" x14ac:dyDescent="0.2">
      <c r="A218" s="146">
        <v>208</v>
      </c>
      <c r="B218" s="9"/>
      <c r="C218" s="9"/>
      <c r="D218" s="147"/>
      <c r="E218" s="145"/>
      <c r="F218" s="36"/>
      <c r="G218" s="36"/>
      <c r="H218" s="65"/>
      <c r="I218" s="66"/>
      <c r="J218" s="95">
        <f t="shared" si="3"/>
        <v>0</v>
      </c>
      <c r="K218" s="67"/>
      <c r="L218" s="67"/>
    </row>
    <row r="219" spans="1:12" x14ac:dyDescent="0.2">
      <c r="A219" s="146">
        <v>209</v>
      </c>
      <c r="B219" s="9"/>
      <c r="C219" s="9"/>
      <c r="D219" s="147"/>
      <c r="E219" s="145"/>
      <c r="F219" s="36"/>
      <c r="G219" s="36"/>
      <c r="H219" s="65"/>
      <c r="I219" s="66"/>
      <c r="J219" s="95">
        <f t="shared" si="3"/>
        <v>0</v>
      </c>
      <c r="K219" s="67"/>
      <c r="L219" s="67"/>
    </row>
    <row r="220" spans="1:12" x14ac:dyDescent="0.2">
      <c r="A220" s="146">
        <v>210</v>
      </c>
      <c r="B220" s="9"/>
      <c r="C220" s="9"/>
      <c r="D220" s="147"/>
      <c r="E220" s="145"/>
      <c r="F220" s="36"/>
      <c r="G220" s="36"/>
      <c r="H220" s="65"/>
      <c r="I220" s="66"/>
      <c r="J220" s="95">
        <f t="shared" si="3"/>
        <v>0</v>
      </c>
      <c r="K220" s="67"/>
      <c r="L220" s="67"/>
    </row>
    <row r="221" spans="1:12" x14ac:dyDescent="0.2">
      <c r="A221" s="146">
        <v>211</v>
      </c>
      <c r="B221" s="9"/>
      <c r="C221" s="9"/>
      <c r="D221" s="147"/>
      <c r="E221" s="145"/>
      <c r="F221" s="36"/>
      <c r="G221" s="36"/>
      <c r="H221" s="65"/>
      <c r="I221" s="66"/>
      <c r="J221" s="95">
        <f t="shared" si="3"/>
        <v>0</v>
      </c>
      <c r="K221" s="67"/>
      <c r="L221" s="67"/>
    </row>
    <row r="222" spans="1:12" x14ac:dyDescent="0.2">
      <c r="A222" s="146">
        <v>212</v>
      </c>
      <c r="B222" s="9"/>
      <c r="C222" s="9"/>
      <c r="D222" s="147"/>
      <c r="E222" s="145"/>
      <c r="F222" s="36"/>
      <c r="G222" s="36"/>
      <c r="H222" s="65"/>
      <c r="I222" s="66"/>
      <c r="J222" s="95">
        <f t="shared" si="3"/>
        <v>0</v>
      </c>
      <c r="K222" s="67"/>
      <c r="L222" s="67"/>
    </row>
    <row r="223" spans="1:12" x14ac:dyDescent="0.2">
      <c r="A223" s="146">
        <v>213</v>
      </c>
      <c r="B223" s="9"/>
      <c r="C223" s="9"/>
      <c r="D223" s="147"/>
      <c r="E223" s="145"/>
      <c r="F223" s="36"/>
      <c r="G223" s="36"/>
      <c r="H223" s="65"/>
      <c r="I223" s="66"/>
      <c r="J223" s="95">
        <f t="shared" si="3"/>
        <v>0</v>
      </c>
      <c r="K223" s="67"/>
      <c r="L223" s="67"/>
    </row>
    <row r="224" spans="1:12" x14ac:dyDescent="0.2">
      <c r="A224" s="146">
        <v>214</v>
      </c>
      <c r="B224" s="9"/>
      <c r="C224" s="9"/>
      <c r="D224" s="147"/>
      <c r="E224" s="145"/>
      <c r="F224" s="36"/>
      <c r="G224" s="36"/>
      <c r="H224" s="65"/>
      <c r="I224" s="66"/>
      <c r="J224" s="95">
        <f t="shared" si="3"/>
        <v>0</v>
      </c>
      <c r="K224" s="67"/>
      <c r="L224" s="67"/>
    </row>
    <row r="225" spans="1:12" x14ac:dyDescent="0.2">
      <c r="A225" s="146">
        <v>215</v>
      </c>
      <c r="B225" s="9"/>
      <c r="C225" s="9"/>
      <c r="D225" s="147"/>
      <c r="E225" s="145"/>
      <c r="F225" s="36"/>
      <c r="G225" s="36"/>
      <c r="H225" s="65"/>
      <c r="I225" s="66"/>
      <c r="J225" s="95">
        <f t="shared" si="3"/>
        <v>0</v>
      </c>
      <c r="K225" s="67"/>
      <c r="L225" s="67"/>
    </row>
    <row r="226" spans="1:12" x14ac:dyDescent="0.2">
      <c r="A226" s="146">
        <v>216</v>
      </c>
      <c r="B226" s="9"/>
      <c r="C226" s="9"/>
      <c r="D226" s="147"/>
      <c r="E226" s="145"/>
      <c r="F226" s="36"/>
      <c r="G226" s="36"/>
      <c r="H226" s="65"/>
      <c r="I226" s="66"/>
      <c r="J226" s="95">
        <f t="shared" si="3"/>
        <v>0</v>
      </c>
      <c r="K226" s="67"/>
      <c r="L226" s="67"/>
    </row>
    <row r="227" spans="1:12" x14ac:dyDescent="0.2">
      <c r="A227" s="146">
        <v>217</v>
      </c>
      <c r="B227" s="9"/>
      <c r="C227" s="9"/>
      <c r="D227" s="147"/>
      <c r="E227" s="145"/>
      <c r="F227" s="36"/>
      <c r="G227" s="36"/>
      <c r="H227" s="65"/>
      <c r="I227" s="66"/>
      <c r="J227" s="95">
        <f t="shared" si="3"/>
        <v>0</v>
      </c>
      <c r="K227" s="67"/>
      <c r="L227" s="67"/>
    </row>
    <row r="228" spans="1:12" x14ac:dyDescent="0.2">
      <c r="A228" s="146">
        <v>218</v>
      </c>
      <c r="B228" s="9"/>
      <c r="C228" s="9"/>
      <c r="D228" s="147"/>
      <c r="E228" s="145"/>
      <c r="F228" s="36"/>
      <c r="G228" s="36"/>
      <c r="H228" s="65"/>
      <c r="I228" s="66"/>
      <c r="J228" s="95">
        <f t="shared" si="3"/>
        <v>0</v>
      </c>
      <c r="K228" s="67"/>
      <c r="L228" s="67"/>
    </row>
    <row r="229" spans="1:12" x14ac:dyDescent="0.2">
      <c r="A229" s="146">
        <v>219</v>
      </c>
      <c r="B229" s="9"/>
      <c r="C229" s="9"/>
      <c r="D229" s="147"/>
      <c r="E229" s="145"/>
      <c r="F229" s="36"/>
      <c r="G229" s="36"/>
      <c r="H229" s="65"/>
      <c r="I229" s="66"/>
      <c r="J229" s="95">
        <f t="shared" si="3"/>
        <v>0</v>
      </c>
      <c r="K229" s="67"/>
      <c r="L229" s="67"/>
    </row>
    <row r="230" spans="1:12" x14ac:dyDescent="0.2">
      <c r="A230" s="146">
        <v>220</v>
      </c>
      <c r="B230" s="9"/>
      <c r="C230" s="9"/>
      <c r="D230" s="147"/>
      <c r="E230" s="145"/>
      <c r="F230" s="36"/>
      <c r="G230" s="36"/>
      <c r="H230" s="65"/>
      <c r="I230" s="66"/>
      <c r="J230" s="95">
        <f t="shared" si="3"/>
        <v>0</v>
      </c>
      <c r="K230" s="67"/>
      <c r="L230" s="67"/>
    </row>
    <row r="231" spans="1:12" x14ac:dyDescent="0.2">
      <c r="A231" s="146">
        <v>221</v>
      </c>
      <c r="B231" s="9"/>
      <c r="C231" s="9"/>
      <c r="D231" s="147"/>
      <c r="E231" s="145"/>
      <c r="F231" s="36"/>
      <c r="G231" s="36"/>
      <c r="H231" s="65"/>
      <c r="I231" s="66"/>
      <c r="J231" s="95">
        <f t="shared" si="3"/>
        <v>0</v>
      </c>
      <c r="K231" s="67"/>
      <c r="L231" s="67"/>
    </row>
    <row r="232" spans="1:12" x14ac:dyDescent="0.2">
      <c r="A232" s="146">
        <v>222</v>
      </c>
      <c r="B232" s="9"/>
      <c r="C232" s="9"/>
      <c r="D232" s="147"/>
      <c r="E232" s="145"/>
      <c r="F232" s="36"/>
      <c r="G232" s="36"/>
      <c r="H232" s="65"/>
      <c r="I232" s="66"/>
      <c r="J232" s="95">
        <f t="shared" si="3"/>
        <v>0</v>
      </c>
      <c r="K232" s="67"/>
      <c r="L232" s="67"/>
    </row>
    <row r="233" spans="1:12" x14ac:dyDescent="0.2">
      <c r="A233" s="146">
        <v>223</v>
      </c>
      <c r="B233" s="9"/>
      <c r="C233" s="9"/>
      <c r="D233" s="147"/>
      <c r="E233" s="145"/>
      <c r="F233" s="36"/>
      <c r="G233" s="36"/>
      <c r="H233" s="65"/>
      <c r="I233" s="66"/>
      <c r="J233" s="95">
        <f t="shared" si="3"/>
        <v>0</v>
      </c>
      <c r="K233" s="67"/>
      <c r="L233" s="67"/>
    </row>
    <row r="234" spans="1:12" x14ac:dyDescent="0.2">
      <c r="A234" s="146">
        <v>224</v>
      </c>
      <c r="B234" s="9"/>
      <c r="C234" s="9"/>
      <c r="D234" s="147"/>
      <c r="E234" s="145"/>
      <c r="F234" s="36"/>
      <c r="G234" s="36"/>
      <c r="H234" s="65"/>
      <c r="I234" s="66"/>
      <c r="J234" s="95">
        <f t="shared" si="3"/>
        <v>0</v>
      </c>
      <c r="K234" s="67"/>
      <c r="L234" s="67"/>
    </row>
    <row r="235" spans="1:12" x14ac:dyDescent="0.2">
      <c r="A235" s="146">
        <v>225</v>
      </c>
      <c r="B235" s="9"/>
      <c r="C235" s="9"/>
      <c r="D235" s="147"/>
      <c r="E235" s="145"/>
      <c r="F235" s="36"/>
      <c r="G235" s="36"/>
      <c r="H235" s="65"/>
      <c r="I235" s="66"/>
      <c r="J235" s="95">
        <f t="shared" si="3"/>
        <v>0</v>
      </c>
      <c r="K235" s="67"/>
      <c r="L235" s="67"/>
    </row>
    <row r="236" spans="1:12" x14ac:dyDescent="0.2">
      <c r="A236" s="146">
        <v>226</v>
      </c>
      <c r="B236" s="9"/>
      <c r="C236" s="9"/>
      <c r="D236" s="147"/>
      <c r="E236" s="145"/>
      <c r="F236" s="36"/>
      <c r="G236" s="36"/>
      <c r="H236" s="65"/>
      <c r="I236" s="66"/>
      <c r="J236" s="95">
        <f t="shared" si="3"/>
        <v>0</v>
      </c>
      <c r="K236" s="67"/>
      <c r="L236" s="67"/>
    </row>
    <row r="237" spans="1:12" x14ac:dyDescent="0.2">
      <c r="A237" s="146">
        <v>227</v>
      </c>
      <c r="B237" s="9"/>
      <c r="C237" s="9"/>
      <c r="D237" s="147"/>
      <c r="E237" s="145"/>
      <c r="F237" s="36"/>
      <c r="G237" s="36"/>
      <c r="H237" s="65"/>
      <c r="I237" s="66"/>
      <c r="J237" s="95">
        <f t="shared" si="3"/>
        <v>0</v>
      </c>
      <c r="K237" s="67"/>
      <c r="L237" s="67"/>
    </row>
    <row r="238" spans="1:12" x14ac:dyDescent="0.2">
      <c r="A238" s="146">
        <v>228</v>
      </c>
      <c r="B238" s="9"/>
      <c r="C238" s="9"/>
      <c r="D238" s="147"/>
      <c r="E238" s="145"/>
      <c r="F238" s="36"/>
      <c r="G238" s="36"/>
      <c r="H238" s="65"/>
      <c r="I238" s="66"/>
      <c r="J238" s="95">
        <f t="shared" si="3"/>
        <v>0</v>
      </c>
      <c r="K238" s="67"/>
      <c r="L238" s="67"/>
    </row>
    <row r="239" spans="1:12" x14ac:dyDescent="0.2">
      <c r="A239" s="146">
        <v>229</v>
      </c>
      <c r="B239" s="9"/>
      <c r="C239" s="9"/>
      <c r="D239" s="147"/>
      <c r="E239" s="145"/>
      <c r="F239" s="36"/>
      <c r="G239" s="36"/>
      <c r="H239" s="65"/>
      <c r="I239" s="66"/>
      <c r="J239" s="95">
        <f t="shared" si="3"/>
        <v>0</v>
      </c>
      <c r="K239" s="67"/>
      <c r="L239" s="67"/>
    </row>
    <row r="240" spans="1:12" x14ac:dyDescent="0.2">
      <c r="A240" s="146">
        <v>230</v>
      </c>
      <c r="B240" s="9"/>
      <c r="C240" s="9"/>
      <c r="D240" s="147"/>
      <c r="E240" s="145"/>
      <c r="F240" s="36"/>
      <c r="G240" s="36"/>
      <c r="H240" s="65"/>
      <c r="I240" s="66"/>
      <c r="J240" s="95">
        <f t="shared" si="3"/>
        <v>0</v>
      </c>
      <c r="K240" s="67"/>
      <c r="L240" s="67"/>
    </row>
    <row r="241" spans="1:12" x14ac:dyDescent="0.2">
      <c r="A241" s="146">
        <v>231</v>
      </c>
      <c r="B241" s="9"/>
      <c r="C241" s="9"/>
      <c r="D241" s="147"/>
      <c r="E241" s="145"/>
      <c r="F241" s="36"/>
      <c r="G241" s="36"/>
      <c r="H241" s="65"/>
      <c r="I241" s="66"/>
      <c r="J241" s="95">
        <f t="shared" si="3"/>
        <v>0</v>
      </c>
      <c r="K241" s="67"/>
      <c r="L241" s="67"/>
    </row>
    <row r="242" spans="1:12" x14ac:dyDescent="0.2">
      <c r="A242" s="146">
        <v>232</v>
      </c>
      <c r="B242" s="9"/>
      <c r="C242" s="9"/>
      <c r="D242" s="147"/>
      <c r="E242" s="145"/>
      <c r="F242" s="36"/>
      <c r="G242" s="36"/>
      <c r="H242" s="65"/>
      <c r="I242" s="66"/>
      <c r="J242" s="95">
        <f t="shared" si="3"/>
        <v>0</v>
      </c>
      <c r="K242" s="67"/>
      <c r="L242" s="67"/>
    </row>
    <row r="243" spans="1:12" x14ac:dyDescent="0.2">
      <c r="A243" s="146">
        <v>233</v>
      </c>
      <c r="B243" s="9"/>
      <c r="C243" s="9"/>
      <c r="D243" s="147"/>
      <c r="E243" s="145"/>
      <c r="F243" s="36"/>
      <c r="G243" s="36"/>
      <c r="H243" s="65"/>
      <c r="I243" s="66"/>
      <c r="J243" s="95">
        <f t="shared" si="3"/>
        <v>0</v>
      </c>
      <c r="K243" s="67"/>
      <c r="L243" s="67"/>
    </row>
    <row r="244" spans="1:12" x14ac:dyDescent="0.2">
      <c r="A244" s="146">
        <v>234</v>
      </c>
      <c r="B244" s="9"/>
      <c r="C244" s="9"/>
      <c r="D244" s="147"/>
      <c r="E244" s="145"/>
      <c r="F244" s="36"/>
      <c r="G244" s="36"/>
      <c r="H244" s="65"/>
      <c r="I244" s="66"/>
      <c r="J244" s="95">
        <f t="shared" si="3"/>
        <v>0</v>
      </c>
      <c r="K244" s="67"/>
      <c r="L244" s="67"/>
    </row>
    <row r="245" spans="1:12" x14ac:dyDescent="0.2">
      <c r="A245" s="146">
        <v>235</v>
      </c>
      <c r="B245" s="9"/>
      <c r="C245" s="9"/>
      <c r="D245" s="147"/>
      <c r="E245" s="145"/>
      <c r="F245" s="36"/>
      <c r="G245" s="36"/>
      <c r="H245" s="65"/>
      <c r="I245" s="66"/>
      <c r="J245" s="95">
        <f t="shared" si="3"/>
        <v>0</v>
      </c>
      <c r="K245" s="67"/>
      <c r="L245" s="67"/>
    </row>
    <row r="246" spans="1:12" x14ac:dyDescent="0.2">
      <c r="A246" s="146">
        <v>236</v>
      </c>
      <c r="B246" s="9"/>
      <c r="C246" s="9"/>
      <c r="D246" s="147"/>
      <c r="E246" s="145"/>
      <c r="F246" s="36"/>
      <c r="G246" s="36"/>
      <c r="H246" s="65"/>
      <c r="I246" s="66"/>
      <c r="J246" s="95">
        <f t="shared" si="3"/>
        <v>0</v>
      </c>
      <c r="K246" s="67"/>
      <c r="L246" s="67"/>
    </row>
    <row r="247" spans="1:12" x14ac:dyDescent="0.2">
      <c r="A247" s="146">
        <v>237</v>
      </c>
      <c r="B247" s="9"/>
      <c r="C247" s="9"/>
      <c r="D247" s="147"/>
      <c r="E247" s="145"/>
      <c r="F247" s="36"/>
      <c r="G247" s="36"/>
      <c r="H247" s="65"/>
      <c r="I247" s="66"/>
      <c r="J247" s="95">
        <f t="shared" si="3"/>
        <v>0</v>
      </c>
      <c r="K247" s="67"/>
      <c r="L247" s="67"/>
    </row>
    <row r="248" spans="1:12" x14ac:dyDescent="0.2">
      <c r="A248" s="146">
        <v>238</v>
      </c>
      <c r="B248" s="9"/>
      <c r="C248" s="9"/>
      <c r="D248" s="147"/>
      <c r="E248" s="145"/>
      <c r="F248" s="36"/>
      <c r="G248" s="36"/>
      <c r="H248" s="65"/>
      <c r="I248" s="66"/>
      <c r="J248" s="95">
        <f t="shared" si="3"/>
        <v>0</v>
      </c>
      <c r="K248" s="67"/>
      <c r="L248" s="67"/>
    </row>
    <row r="249" spans="1:12" x14ac:dyDescent="0.2">
      <c r="A249" s="146">
        <v>239</v>
      </c>
      <c r="B249" s="9"/>
      <c r="C249" s="9"/>
      <c r="D249" s="147"/>
      <c r="E249" s="145"/>
      <c r="F249" s="36"/>
      <c r="G249" s="36"/>
      <c r="H249" s="65"/>
      <c r="I249" s="66"/>
      <c r="J249" s="95">
        <f t="shared" si="3"/>
        <v>0</v>
      </c>
      <c r="K249" s="67"/>
      <c r="L249" s="67"/>
    </row>
    <row r="250" spans="1:12" x14ac:dyDescent="0.2">
      <c r="A250" s="146">
        <v>240</v>
      </c>
      <c r="B250" s="9"/>
      <c r="C250" s="9"/>
      <c r="D250" s="147"/>
      <c r="E250" s="145"/>
      <c r="F250" s="36"/>
      <c r="G250" s="36"/>
      <c r="H250" s="65"/>
      <c r="I250" s="66"/>
      <c r="J250" s="95">
        <f t="shared" si="3"/>
        <v>0</v>
      </c>
      <c r="K250" s="67"/>
      <c r="L250" s="67"/>
    </row>
    <row r="251" spans="1:12" x14ac:dyDescent="0.2">
      <c r="A251" s="146">
        <v>241</v>
      </c>
      <c r="B251" s="9"/>
      <c r="C251" s="9"/>
      <c r="D251" s="147"/>
      <c r="E251" s="145"/>
      <c r="F251" s="36"/>
      <c r="G251" s="36"/>
      <c r="H251" s="65"/>
      <c r="I251" s="66"/>
      <c r="J251" s="95">
        <f t="shared" si="3"/>
        <v>0</v>
      </c>
      <c r="K251" s="67"/>
      <c r="L251" s="67"/>
    </row>
    <row r="252" spans="1:12" x14ac:dyDescent="0.2">
      <c r="A252" s="146">
        <v>242</v>
      </c>
      <c r="B252" s="9"/>
      <c r="C252" s="9"/>
      <c r="D252" s="147"/>
      <c r="E252" s="145"/>
      <c r="F252" s="36"/>
      <c r="G252" s="36"/>
      <c r="H252" s="65"/>
      <c r="I252" s="66"/>
      <c r="J252" s="95">
        <f t="shared" si="3"/>
        <v>0</v>
      </c>
      <c r="K252" s="67"/>
      <c r="L252" s="67"/>
    </row>
    <row r="253" spans="1:12" x14ac:dyDescent="0.2">
      <c r="A253" s="146">
        <v>243</v>
      </c>
      <c r="B253" s="9"/>
      <c r="C253" s="9"/>
      <c r="D253" s="147"/>
      <c r="E253" s="145"/>
      <c r="F253" s="36"/>
      <c r="G253" s="36"/>
      <c r="H253" s="65"/>
      <c r="I253" s="66"/>
      <c r="J253" s="95">
        <f t="shared" si="3"/>
        <v>0</v>
      </c>
      <c r="K253" s="67"/>
      <c r="L253" s="67"/>
    </row>
    <row r="254" spans="1:12" x14ac:dyDescent="0.2">
      <c r="A254" s="146">
        <v>244</v>
      </c>
      <c r="B254" s="9"/>
      <c r="C254" s="9"/>
      <c r="D254" s="147"/>
      <c r="E254" s="145"/>
      <c r="F254" s="36"/>
      <c r="G254" s="36"/>
      <c r="H254" s="65"/>
      <c r="I254" s="66"/>
      <c r="J254" s="95">
        <f t="shared" si="3"/>
        <v>0</v>
      </c>
      <c r="K254" s="67"/>
      <c r="L254" s="67"/>
    </row>
    <row r="255" spans="1:12" x14ac:dyDescent="0.2">
      <c r="A255" s="146">
        <v>245</v>
      </c>
      <c r="B255" s="9"/>
      <c r="C255" s="9"/>
      <c r="D255" s="147"/>
      <c r="E255" s="145"/>
      <c r="F255" s="36"/>
      <c r="G255" s="36"/>
      <c r="H255" s="65"/>
      <c r="I255" s="66"/>
      <c r="J255" s="95">
        <f t="shared" si="3"/>
        <v>0</v>
      </c>
      <c r="K255" s="67"/>
      <c r="L255" s="67"/>
    </row>
    <row r="256" spans="1:12" x14ac:dyDescent="0.2">
      <c r="A256" s="146">
        <v>246</v>
      </c>
      <c r="B256" s="9"/>
      <c r="C256" s="9"/>
      <c r="D256" s="147"/>
      <c r="E256" s="145"/>
      <c r="F256" s="36"/>
      <c r="G256" s="36"/>
      <c r="H256" s="65"/>
      <c r="I256" s="66"/>
      <c r="J256" s="95">
        <f t="shared" si="3"/>
        <v>0</v>
      </c>
      <c r="K256" s="67"/>
      <c r="L256" s="67"/>
    </row>
    <row r="257" spans="1:12" x14ac:dyDescent="0.2">
      <c r="A257" s="146">
        <v>247</v>
      </c>
      <c r="B257" s="9"/>
      <c r="C257" s="9"/>
      <c r="D257" s="147"/>
      <c r="E257" s="145"/>
      <c r="F257" s="36"/>
      <c r="G257" s="36"/>
      <c r="H257" s="65"/>
      <c r="I257" s="66"/>
      <c r="J257" s="95">
        <f t="shared" si="3"/>
        <v>0</v>
      </c>
      <c r="K257" s="67"/>
      <c r="L257" s="67"/>
    </row>
    <row r="258" spans="1:12" x14ac:dyDescent="0.2">
      <c r="A258" s="146">
        <v>248</v>
      </c>
      <c r="B258" s="9"/>
      <c r="C258" s="9"/>
      <c r="D258" s="147"/>
      <c r="E258" s="145"/>
      <c r="F258" s="36"/>
      <c r="G258" s="36"/>
      <c r="H258" s="65"/>
      <c r="I258" s="66"/>
      <c r="J258" s="95">
        <f t="shared" si="3"/>
        <v>0</v>
      </c>
      <c r="K258" s="67"/>
      <c r="L258" s="67"/>
    </row>
    <row r="259" spans="1:12" x14ac:dyDescent="0.2">
      <c r="A259" s="146">
        <v>249</v>
      </c>
      <c r="B259" s="9"/>
      <c r="C259" s="9"/>
      <c r="D259" s="147"/>
      <c r="E259" s="145"/>
      <c r="F259" s="36"/>
      <c r="G259" s="36"/>
      <c r="H259" s="65"/>
      <c r="I259" s="66"/>
      <c r="J259" s="95">
        <f t="shared" si="3"/>
        <v>0</v>
      </c>
      <c r="K259" s="67"/>
      <c r="L259" s="67"/>
    </row>
    <row r="260" spans="1:12" x14ac:dyDescent="0.2">
      <c r="A260" s="146">
        <v>250</v>
      </c>
      <c r="B260" s="9"/>
      <c r="C260" s="9"/>
      <c r="D260" s="147"/>
      <c r="E260" s="145"/>
      <c r="F260" s="36"/>
      <c r="G260" s="36"/>
      <c r="H260" s="65"/>
      <c r="I260" s="66"/>
      <c r="J260" s="95">
        <f t="shared" si="3"/>
        <v>0</v>
      </c>
      <c r="K260" s="67"/>
      <c r="L260" s="67"/>
    </row>
    <row r="261" spans="1:12" x14ac:dyDescent="0.2">
      <c r="A261" s="146">
        <v>251</v>
      </c>
      <c r="B261" s="9"/>
      <c r="C261" s="9"/>
      <c r="D261" s="147"/>
      <c r="E261" s="145"/>
      <c r="F261" s="36"/>
      <c r="G261" s="36"/>
      <c r="H261" s="65"/>
      <c r="I261" s="66"/>
      <c r="J261" s="95">
        <f t="shared" si="3"/>
        <v>0</v>
      </c>
      <c r="K261" s="67"/>
      <c r="L261" s="67"/>
    </row>
    <row r="262" spans="1:12" x14ac:dyDescent="0.2">
      <c r="A262" s="146">
        <v>252</v>
      </c>
      <c r="B262" s="9"/>
      <c r="C262" s="9"/>
      <c r="D262" s="147"/>
      <c r="E262" s="145"/>
      <c r="F262" s="36"/>
      <c r="G262" s="36"/>
      <c r="H262" s="65"/>
      <c r="I262" s="66"/>
      <c r="J262" s="95">
        <f t="shared" si="3"/>
        <v>0</v>
      </c>
      <c r="K262" s="67"/>
      <c r="L262" s="67"/>
    </row>
    <row r="263" spans="1:12" x14ac:dyDescent="0.2">
      <c r="A263" s="146">
        <v>253</v>
      </c>
      <c r="B263" s="9"/>
      <c r="C263" s="9"/>
      <c r="D263" s="147"/>
      <c r="E263" s="145"/>
      <c r="F263" s="36"/>
      <c r="G263" s="36"/>
      <c r="H263" s="65"/>
      <c r="I263" s="66"/>
      <c r="J263" s="95">
        <f t="shared" si="3"/>
        <v>0</v>
      </c>
      <c r="K263" s="67"/>
      <c r="L263" s="67"/>
    </row>
    <row r="264" spans="1:12" x14ac:dyDescent="0.2">
      <c r="A264" s="146">
        <v>254</v>
      </c>
      <c r="B264" s="9"/>
      <c r="C264" s="9"/>
      <c r="D264" s="147"/>
      <c r="E264" s="145"/>
      <c r="F264" s="36"/>
      <c r="G264" s="36"/>
      <c r="H264" s="65"/>
      <c r="I264" s="66"/>
      <c r="J264" s="95">
        <f t="shared" si="3"/>
        <v>0</v>
      </c>
      <c r="K264" s="67"/>
      <c r="L264" s="67"/>
    </row>
    <row r="265" spans="1:12" x14ac:dyDescent="0.2">
      <c r="A265" s="146">
        <v>255</v>
      </c>
      <c r="B265" s="9"/>
      <c r="C265" s="9"/>
      <c r="D265" s="147"/>
      <c r="E265" s="145"/>
      <c r="F265" s="36"/>
      <c r="G265" s="36"/>
      <c r="H265" s="65"/>
      <c r="I265" s="66"/>
      <c r="J265" s="95">
        <f t="shared" si="3"/>
        <v>0</v>
      </c>
      <c r="K265" s="67"/>
      <c r="L265" s="67"/>
    </row>
    <row r="266" spans="1:12" x14ac:dyDescent="0.2">
      <c r="A266" s="146">
        <v>256</v>
      </c>
      <c r="B266" s="9"/>
      <c r="C266" s="9"/>
      <c r="D266" s="147"/>
      <c r="E266" s="145"/>
      <c r="F266" s="36"/>
      <c r="G266" s="36"/>
      <c r="H266" s="65"/>
      <c r="I266" s="66"/>
      <c r="J266" s="95">
        <f t="shared" si="3"/>
        <v>0</v>
      </c>
      <c r="K266" s="67"/>
      <c r="L266" s="67"/>
    </row>
    <row r="267" spans="1:12" x14ac:dyDescent="0.2">
      <c r="A267" s="146">
        <v>257</v>
      </c>
      <c r="B267" s="9"/>
      <c r="C267" s="9"/>
      <c r="D267" s="147"/>
      <c r="E267" s="145"/>
      <c r="F267" s="36"/>
      <c r="G267" s="36"/>
      <c r="H267" s="65"/>
      <c r="I267" s="66"/>
      <c r="J267" s="95">
        <f t="shared" ref="J267:J330" si="4">IF(SUM(K267:L267)&lt;&gt;ROUND((H267*I267),2),"ERROR",(H267*I267))</f>
        <v>0</v>
      </c>
      <c r="K267" s="67"/>
      <c r="L267" s="67"/>
    </row>
    <row r="268" spans="1:12" x14ac:dyDescent="0.2">
      <c r="A268" s="146">
        <v>258</v>
      </c>
      <c r="B268" s="9"/>
      <c r="C268" s="9"/>
      <c r="D268" s="147"/>
      <c r="E268" s="145"/>
      <c r="F268" s="36"/>
      <c r="G268" s="36"/>
      <c r="H268" s="65"/>
      <c r="I268" s="66"/>
      <c r="J268" s="95">
        <f t="shared" si="4"/>
        <v>0</v>
      </c>
      <c r="K268" s="67"/>
      <c r="L268" s="67"/>
    </row>
    <row r="269" spans="1:12" x14ac:dyDescent="0.2">
      <c r="A269" s="146">
        <v>259</v>
      </c>
      <c r="B269" s="9"/>
      <c r="C269" s="9"/>
      <c r="D269" s="147"/>
      <c r="E269" s="145"/>
      <c r="F269" s="36"/>
      <c r="G269" s="36"/>
      <c r="H269" s="65"/>
      <c r="I269" s="66"/>
      <c r="J269" s="95">
        <f t="shared" si="4"/>
        <v>0</v>
      </c>
      <c r="K269" s="67"/>
      <c r="L269" s="67"/>
    </row>
    <row r="270" spans="1:12" x14ac:dyDescent="0.2">
      <c r="A270" s="146">
        <v>260</v>
      </c>
      <c r="B270" s="9"/>
      <c r="C270" s="9"/>
      <c r="D270" s="147"/>
      <c r="E270" s="145"/>
      <c r="F270" s="36"/>
      <c r="G270" s="36"/>
      <c r="H270" s="65"/>
      <c r="I270" s="66"/>
      <c r="J270" s="95">
        <f t="shared" si="4"/>
        <v>0</v>
      </c>
      <c r="K270" s="67"/>
      <c r="L270" s="67"/>
    </row>
    <row r="271" spans="1:12" x14ac:dyDescent="0.2">
      <c r="A271" s="146">
        <v>261</v>
      </c>
      <c r="B271" s="9"/>
      <c r="C271" s="9"/>
      <c r="D271" s="147"/>
      <c r="E271" s="145"/>
      <c r="F271" s="36"/>
      <c r="G271" s="36"/>
      <c r="H271" s="65"/>
      <c r="I271" s="66"/>
      <c r="J271" s="95">
        <f t="shared" si="4"/>
        <v>0</v>
      </c>
      <c r="K271" s="67"/>
      <c r="L271" s="67"/>
    </row>
    <row r="272" spans="1:12" x14ac:dyDescent="0.2">
      <c r="A272" s="146">
        <v>262</v>
      </c>
      <c r="B272" s="9"/>
      <c r="C272" s="9"/>
      <c r="D272" s="147"/>
      <c r="E272" s="145"/>
      <c r="F272" s="36"/>
      <c r="G272" s="36"/>
      <c r="H272" s="65"/>
      <c r="I272" s="66"/>
      <c r="J272" s="95">
        <f t="shared" si="4"/>
        <v>0</v>
      </c>
      <c r="K272" s="67"/>
      <c r="L272" s="67"/>
    </row>
    <row r="273" spans="1:12" x14ac:dyDescent="0.2">
      <c r="A273" s="146">
        <v>263</v>
      </c>
      <c r="B273" s="9"/>
      <c r="C273" s="9"/>
      <c r="D273" s="147"/>
      <c r="E273" s="145"/>
      <c r="F273" s="36"/>
      <c r="G273" s="36"/>
      <c r="H273" s="65"/>
      <c r="I273" s="66"/>
      <c r="J273" s="95">
        <f t="shared" si="4"/>
        <v>0</v>
      </c>
      <c r="K273" s="67"/>
      <c r="L273" s="67"/>
    </row>
    <row r="274" spans="1:12" x14ac:dyDescent="0.2">
      <c r="A274" s="146">
        <v>264</v>
      </c>
      <c r="B274" s="9"/>
      <c r="C274" s="9"/>
      <c r="D274" s="147"/>
      <c r="E274" s="145"/>
      <c r="F274" s="36"/>
      <c r="G274" s="36"/>
      <c r="H274" s="65"/>
      <c r="I274" s="66"/>
      <c r="J274" s="95">
        <f t="shared" si="4"/>
        <v>0</v>
      </c>
      <c r="K274" s="67"/>
      <c r="L274" s="67"/>
    </row>
    <row r="275" spans="1:12" x14ac:dyDescent="0.2">
      <c r="A275" s="146">
        <v>265</v>
      </c>
      <c r="B275" s="9"/>
      <c r="C275" s="9"/>
      <c r="D275" s="147"/>
      <c r="E275" s="145"/>
      <c r="F275" s="36"/>
      <c r="G275" s="36"/>
      <c r="H275" s="65"/>
      <c r="I275" s="66"/>
      <c r="J275" s="95">
        <f t="shared" si="4"/>
        <v>0</v>
      </c>
      <c r="K275" s="67"/>
      <c r="L275" s="67"/>
    </row>
    <row r="276" spans="1:12" x14ac:dyDescent="0.2">
      <c r="A276" s="146">
        <v>266</v>
      </c>
      <c r="B276" s="9"/>
      <c r="C276" s="9"/>
      <c r="D276" s="147"/>
      <c r="E276" s="145"/>
      <c r="F276" s="36"/>
      <c r="G276" s="36"/>
      <c r="H276" s="65"/>
      <c r="I276" s="66"/>
      <c r="J276" s="95">
        <f t="shared" si="4"/>
        <v>0</v>
      </c>
      <c r="K276" s="67"/>
      <c r="L276" s="67"/>
    </row>
    <row r="277" spans="1:12" x14ac:dyDescent="0.2">
      <c r="A277" s="146">
        <v>267</v>
      </c>
      <c r="B277" s="9"/>
      <c r="C277" s="9"/>
      <c r="D277" s="147"/>
      <c r="E277" s="145"/>
      <c r="F277" s="36"/>
      <c r="G277" s="36"/>
      <c r="H277" s="65"/>
      <c r="I277" s="66"/>
      <c r="J277" s="95">
        <f t="shared" si="4"/>
        <v>0</v>
      </c>
      <c r="K277" s="67"/>
      <c r="L277" s="67"/>
    </row>
    <row r="278" spans="1:12" x14ac:dyDescent="0.2">
      <c r="A278" s="146">
        <v>268</v>
      </c>
      <c r="B278" s="9"/>
      <c r="C278" s="9"/>
      <c r="D278" s="147"/>
      <c r="E278" s="145"/>
      <c r="F278" s="36"/>
      <c r="G278" s="36"/>
      <c r="H278" s="65"/>
      <c r="I278" s="66"/>
      <c r="J278" s="95">
        <f t="shared" si="4"/>
        <v>0</v>
      </c>
      <c r="K278" s="67"/>
      <c r="L278" s="67"/>
    </row>
    <row r="279" spans="1:12" x14ac:dyDescent="0.2">
      <c r="A279" s="146">
        <v>269</v>
      </c>
      <c r="B279" s="9"/>
      <c r="C279" s="9"/>
      <c r="D279" s="147"/>
      <c r="E279" s="145"/>
      <c r="F279" s="36"/>
      <c r="G279" s="36"/>
      <c r="H279" s="65"/>
      <c r="I279" s="66"/>
      <c r="J279" s="95">
        <f t="shared" si="4"/>
        <v>0</v>
      </c>
      <c r="K279" s="67"/>
      <c r="L279" s="67"/>
    </row>
    <row r="280" spans="1:12" x14ac:dyDescent="0.2">
      <c r="A280" s="146">
        <v>270</v>
      </c>
      <c r="B280" s="9"/>
      <c r="C280" s="9"/>
      <c r="D280" s="147"/>
      <c r="E280" s="145"/>
      <c r="F280" s="36"/>
      <c r="G280" s="36"/>
      <c r="H280" s="65"/>
      <c r="I280" s="66"/>
      <c r="J280" s="95">
        <f t="shared" si="4"/>
        <v>0</v>
      </c>
      <c r="K280" s="67"/>
      <c r="L280" s="67"/>
    </row>
    <row r="281" spans="1:12" x14ac:dyDescent="0.2">
      <c r="A281" s="146">
        <v>271</v>
      </c>
      <c r="B281" s="9"/>
      <c r="C281" s="9"/>
      <c r="D281" s="147"/>
      <c r="E281" s="145"/>
      <c r="F281" s="36"/>
      <c r="G281" s="36"/>
      <c r="H281" s="65"/>
      <c r="I281" s="66"/>
      <c r="J281" s="95">
        <f t="shared" si="4"/>
        <v>0</v>
      </c>
      <c r="K281" s="67"/>
      <c r="L281" s="67"/>
    </row>
    <row r="282" spans="1:12" x14ac:dyDescent="0.2">
      <c r="A282" s="146">
        <v>272</v>
      </c>
      <c r="B282" s="9"/>
      <c r="C282" s="9"/>
      <c r="D282" s="147"/>
      <c r="E282" s="145"/>
      <c r="F282" s="36"/>
      <c r="G282" s="36"/>
      <c r="H282" s="65"/>
      <c r="I282" s="66"/>
      <c r="J282" s="95">
        <f t="shared" si="4"/>
        <v>0</v>
      </c>
      <c r="K282" s="67"/>
      <c r="L282" s="67"/>
    </row>
    <row r="283" spans="1:12" x14ac:dyDescent="0.2">
      <c r="A283" s="146">
        <v>273</v>
      </c>
      <c r="B283" s="9"/>
      <c r="C283" s="9"/>
      <c r="D283" s="147"/>
      <c r="E283" s="145"/>
      <c r="F283" s="36"/>
      <c r="G283" s="36"/>
      <c r="H283" s="65"/>
      <c r="I283" s="66"/>
      <c r="J283" s="95">
        <f t="shared" si="4"/>
        <v>0</v>
      </c>
      <c r="K283" s="67"/>
      <c r="L283" s="67"/>
    </row>
    <row r="284" spans="1:12" x14ac:dyDescent="0.2">
      <c r="A284" s="146">
        <v>274</v>
      </c>
      <c r="B284" s="9"/>
      <c r="C284" s="9"/>
      <c r="D284" s="147"/>
      <c r="E284" s="145"/>
      <c r="F284" s="36"/>
      <c r="G284" s="36"/>
      <c r="H284" s="65"/>
      <c r="I284" s="66"/>
      <c r="J284" s="95">
        <f t="shared" si="4"/>
        <v>0</v>
      </c>
      <c r="K284" s="67"/>
      <c r="L284" s="67"/>
    </row>
    <row r="285" spans="1:12" x14ac:dyDescent="0.2">
      <c r="A285" s="146">
        <v>275</v>
      </c>
      <c r="B285" s="9"/>
      <c r="C285" s="9"/>
      <c r="D285" s="147"/>
      <c r="E285" s="145"/>
      <c r="F285" s="36"/>
      <c r="G285" s="36"/>
      <c r="H285" s="65"/>
      <c r="I285" s="66"/>
      <c r="J285" s="95">
        <f t="shared" si="4"/>
        <v>0</v>
      </c>
      <c r="K285" s="67"/>
      <c r="L285" s="67"/>
    </row>
    <row r="286" spans="1:12" x14ac:dyDescent="0.2">
      <c r="A286" s="146">
        <v>276</v>
      </c>
      <c r="B286" s="9"/>
      <c r="C286" s="9"/>
      <c r="D286" s="147"/>
      <c r="E286" s="145"/>
      <c r="F286" s="36"/>
      <c r="G286" s="36"/>
      <c r="H286" s="65"/>
      <c r="I286" s="66"/>
      <c r="J286" s="95">
        <f t="shared" si="4"/>
        <v>0</v>
      </c>
      <c r="K286" s="67"/>
      <c r="L286" s="67"/>
    </row>
    <row r="287" spans="1:12" x14ac:dyDescent="0.2">
      <c r="A287" s="146">
        <v>277</v>
      </c>
      <c r="B287" s="9"/>
      <c r="C287" s="9"/>
      <c r="D287" s="147"/>
      <c r="E287" s="145"/>
      <c r="F287" s="36"/>
      <c r="G287" s="36"/>
      <c r="H287" s="65"/>
      <c r="I287" s="66"/>
      <c r="J287" s="95">
        <f t="shared" si="4"/>
        <v>0</v>
      </c>
      <c r="K287" s="67"/>
      <c r="L287" s="67"/>
    </row>
    <row r="288" spans="1:12" x14ac:dyDescent="0.2">
      <c r="A288" s="146">
        <v>278</v>
      </c>
      <c r="B288" s="9"/>
      <c r="C288" s="9"/>
      <c r="D288" s="147"/>
      <c r="E288" s="145"/>
      <c r="F288" s="36"/>
      <c r="G288" s="36"/>
      <c r="H288" s="65"/>
      <c r="I288" s="66"/>
      <c r="J288" s="95">
        <f t="shared" si="4"/>
        <v>0</v>
      </c>
      <c r="K288" s="67"/>
      <c r="L288" s="67"/>
    </row>
    <row r="289" spans="1:12" x14ac:dyDescent="0.2">
      <c r="A289" s="146">
        <v>279</v>
      </c>
      <c r="B289" s="9"/>
      <c r="C289" s="9"/>
      <c r="D289" s="147"/>
      <c r="E289" s="145"/>
      <c r="F289" s="36"/>
      <c r="G289" s="36"/>
      <c r="H289" s="65"/>
      <c r="I289" s="66"/>
      <c r="J289" s="95">
        <f t="shared" si="4"/>
        <v>0</v>
      </c>
      <c r="K289" s="67"/>
      <c r="L289" s="67"/>
    </row>
    <row r="290" spans="1:12" x14ac:dyDescent="0.2">
      <c r="A290" s="146">
        <v>280</v>
      </c>
      <c r="B290" s="9"/>
      <c r="C290" s="9"/>
      <c r="D290" s="147"/>
      <c r="E290" s="145"/>
      <c r="F290" s="36"/>
      <c r="G290" s="36"/>
      <c r="H290" s="65"/>
      <c r="I290" s="66"/>
      <c r="J290" s="95">
        <f t="shared" si="4"/>
        <v>0</v>
      </c>
      <c r="K290" s="67"/>
      <c r="L290" s="67"/>
    </row>
    <row r="291" spans="1:12" x14ac:dyDescent="0.2">
      <c r="A291" s="146">
        <v>281</v>
      </c>
      <c r="B291" s="9"/>
      <c r="C291" s="9"/>
      <c r="D291" s="147"/>
      <c r="E291" s="145"/>
      <c r="F291" s="36"/>
      <c r="G291" s="36"/>
      <c r="H291" s="65"/>
      <c r="I291" s="66"/>
      <c r="J291" s="95">
        <f t="shared" si="4"/>
        <v>0</v>
      </c>
      <c r="K291" s="67"/>
      <c r="L291" s="67"/>
    </row>
    <row r="292" spans="1:12" x14ac:dyDescent="0.2">
      <c r="A292" s="146">
        <v>282</v>
      </c>
      <c r="B292" s="9"/>
      <c r="C292" s="9"/>
      <c r="D292" s="147"/>
      <c r="E292" s="145"/>
      <c r="F292" s="36"/>
      <c r="G292" s="36"/>
      <c r="H292" s="65"/>
      <c r="I292" s="66"/>
      <c r="J292" s="95">
        <f t="shared" si="4"/>
        <v>0</v>
      </c>
      <c r="K292" s="67"/>
      <c r="L292" s="67"/>
    </row>
    <row r="293" spans="1:12" x14ac:dyDescent="0.2">
      <c r="A293" s="146">
        <v>283</v>
      </c>
      <c r="B293" s="9"/>
      <c r="C293" s="9"/>
      <c r="D293" s="147"/>
      <c r="E293" s="145"/>
      <c r="F293" s="36"/>
      <c r="G293" s="36"/>
      <c r="H293" s="65"/>
      <c r="I293" s="66"/>
      <c r="J293" s="95">
        <f t="shared" si="4"/>
        <v>0</v>
      </c>
      <c r="K293" s="67"/>
      <c r="L293" s="67"/>
    </row>
    <row r="294" spans="1:12" x14ac:dyDescent="0.2">
      <c r="A294" s="146">
        <v>284</v>
      </c>
      <c r="B294" s="9"/>
      <c r="C294" s="9"/>
      <c r="D294" s="147"/>
      <c r="E294" s="145"/>
      <c r="F294" s="36"/>
      <c r="G294" s="36"/>
      <c r="H294" s="65"/>
      <c r="I294" s="66"/>
      <c r="J294" s="95">
        <f t="shared" si="4"/>
        <v>0</v>
      </c>
      <c r="K294" s="67"/>
      <c r="L294" s="67"/>
    </row>
    <row r="295" spans="1:12" x14ac:dyDescent="0.2">
      <c r="A295" s="146">
        <v>285</v>
      </c>
      <c r="B295" s="9"/>
      <c r="C295" s="9"/>
      <c r="D295" s="147"/>
      <c r="E295" s="145"/>
      <c r="F295" s="36"/>
      <c r="G295" s="36"/>
      <c r="H295" s="65"/>
      <c r="I295" s="66"/>
      <c r="J295" s="95">
        <f t="shared" si="4"/>
        <v>0</v>
      </c>
      <c r="K295" s="67"/>
      <c r="L295" s="67"/>
    </row>
    <row r="296" spans="1:12" x14ac:dyDescent="0.2">
      <c r="A296" s="146">
        <v>286</v>
      </c>
      <c r="B296" s="9"/>
      <c r="C296" s="9"/>
      <c r="D296" s="147"/>
      <c r="E296" s="145"/>
      <c r="F296" s="36"/>
      <c r="G296" s="36"/>
      <c r="H296" s="65"/>
      <c r="I296" s="66"/>
      <c r="J296" s="95">
        <f t="shared" si="4"/>
        <v>0</v>
      </c>
      <c r="K296" s="67"/>
      <c r="L296" s="67"/>
    </row>
    <row r="297" spans="1:12" x14ac:dyDescent="0.2">
      <c r="A297" s="146">
        <v>287</v>
      </c>
      <c r="B297" s="9"/>
      <c r="C297" s="9"/>
      <c r="D297" s="147"/>
      <c r="E297" s="145"/>
      <c r="F297" s="36"/>
      <c r="G297" s="36"/>
      <c r="H297" s="65"/>
      <c r="I297" s="66"/>
      <c r="J297" s="95">
        <f t="shared" si="4"/>
        <v>0</v>
      </c>
      <c r="K297" s="67"/>
      <c r="L297" s="67"/>
    </row>
    <row r="298" spans="1:12" x14ac:dyDescent="0.2">
      <c r="A298" s="146">
        <v>288</v>
      </c>
      <c r="B298" s="9"/>
      <c r="C298" s="9"/>
      <c r="D298" s="147"/>
      <c r="E298" s="145"/>
      <c r="F298" s="36"/>
      <c r="G298" s="36"/>
      <c r="H298" s="65"/>
      <c r="I298" s="66"/>
      <c r="J298" s="95">
        <f t="shared" si="4"/>
        <v>0</v>
      </c>
      <c r="K298" s="67"/>
      <c r="L298" s="67"/>
    </row>
    <row r="299" spans="1:12" x14ac:dyDescent="0.2">
      <c r="A299" s="146">
        <v>289</v>
      </c>
      <c r="B299" s="9"/>
      <c r="C299" s="9"/>
      <c r="D299" s="147"/>
      <c r="E299" s="145"/>
      <c r="F299" s="36"/>
      <c r="G299" s="36"/>
      <c r="H299" s="65"/>
      <c r="I299" s="66"/>
      <c r="J299" s="95">
        <f t="shared" si="4"/>
        <v>0</v>
      </c>
      <c r="K299" s="67"/>
      <c r="L299" s="67"/>
    </row>
    <row r="300" spans="1:12" x14ac:dyDescent="0.2">
      <c r="A300" s="146">
        <v>290</v>
      </c>
      <c r="B300" s="9"/>
      <c r="C300" s="9"/>
      <c r="D300" s="147"/>
      <c r="E300" s="145"/>
      <c r="F300" s="36"/>
      <c r="G300" s="36"/>
      <c r="H300" s="65"/>
      <c r="I300" s="66"/>
      <c r="J300" s="95">
        <f t="shared" si="4"/>
        <v>0</v>
      </c>
      <c r="K300" s="67"/>
      <c r="L300" s="67"/>
    </row>
    <row r="301" spans="1:12" x14ac:dyDescent="0.2">
      <c r="A301" s="146">
        <v>291</v>
      </c>
      <c r="B301" s="9"/>
      <c r="C301" s="9"/>
      <c r="D301" s="147"/>
      <c r="E301" s="145"/>
      <c r="F301" s="36"/>
      <c r="G301" s="36"/>
      <c r="H301" s="65"/>
      <c r="I301" s="66"/>
      <c r="J301" s="95">
        <f t="shared" si="4"/>
        <v>0</v>
      </c>
      <c r="K301" s="67"/>
      <c r="L301" s="67"/>
    </row>
    <row r="302" spans="1:12" x14ac:dyDescent="0.2">
      <c r="A302" s="146">
        <v>292</v>
      </c>
      <c r="B302" s="9"/>
      <c r="C302" s="9"/>
      <c r="D302" s="147"/>
      <c r="E302" s="145"/>
      <c r="F302" s="36"/>
      <c r="G302" s="36"/>
      <c r="H302" s="65"/>
      <c r="I302" s="66"/>
      <c r="J302" s="95">
        <f t="shared" si="4"/>
        <v>0</v>
      </c>
      <c r="K302" s="67"/>
      <c r="L302" s="67"/>
    </row>
    <row r="303" spans="1:12" x14ac:dyDescent="0.2">
      <c r="A303" s="146">
        <v>293</v>
      </c>
      <c r="B303" s="9"/>
      <c r="C303" s="9"/>
      <c r="D303" s="147"/>
      <c r="E303" s="145"/>
      <c r="F303" s="36"/>
      <c r="G303" s="36"/>
      <c r="H303" s="65"/>
      <c r="I303" s="66"/>
      <c r="J303" s="95">
        <f t="shared" si="4"/>
        <v>0</v>
      </c>
      <c r="K303" s="67"/>
      <c r="L303" s="67"/>
    </row>
    <row r="304" spans="1:12" x14ac:dyDescent="0.2">
      <c r="A304" s="146">
        <v>294</v>
      </c>
      <c r="B304" s="9"/>
      <c r="C304" s="9"/>
      <c r="D304" s="147"/>
      <c r="E304" s="145"/>
      <c r="F304" s="36"/>
      <c r="G304" s="36"/>
      <c r="H304" s="65"/>
      <c r="I304" s="66"/>
      <c r="J304" s="95">
        <f t="shared" si="4"/>
        <v>0</v>
      </c>
      <c r="K304" s="67"/>
      <c r="L304" s="67"/>
    </row>
    <row r="305" spans="1:12" x14ac:dyDescent="0.2">
      <c r="A305" s="146">
        <v>295</v>
      </c>
      <c r="B305" s="9"/>
      <c r="C305" s="9"/>
      <c r="D305" s="147"/>
      <c r="E305" s="145"/>
      <c r="F305" s="36"/>
      <c r="G305" s="36"/>
      <c r="H305" s="65"/>
      <c r="I305" s="66"/>
      <c r="J305" s="95">
        <f t="shared" si="4"/>
        <v>0</v>
      </c>
      <c r="K305" s="67"/>
      <c r="L305" s="67"/>
    </row>
    <row r="306" spans="1:12" x14ac:dyDescent="0.2">
      <c r="A306" s="146">
        <v>296</v>
      </c>
      <c r="B306" s="9"/>
      <c r="C306" s="9"/>
      <c r="D306" s="147"/>
      <c r="E306" s="145"/>
      <c r="F306" s="36"/>
      <c r="G306" s="36"/>
      <c r="H306" s="65"/>
      <c r="I306" s="66"/>
      <c r="J306" s="95">
        <f t="shared" si="4"/>
        <v>0</v>
      </c>
      <c r="K306" s="67"/>
      <c r="L306" s="67"/>
    </row>
    <row r="307" spans="1:12" x14ac:dyDescent="0.2">
      <c r="A307" s="146">
        <v>297</v>
      </c>
      <c r="B307" s="9"/>
      <c r="C307" s="9"/>
      <c r="D307" s="147"/>
      <c r="E307" s="145"/>
      <c r="F307" s="36"/>
      <c r="G307" s="36"/>
      <c r="H307" s="65"/>
      <c r="I307" s="66"/>
      <c r="J307" s="95">
        <f t="shared" si="4"/>
        <v>0</v>
      </c>
      <c r="K307" s="67"/>
      <c r="L307" s="67"/>
    </row>
    <row r="308" spans="1:12" x14ac:dyDescent="0.2">
      <c r="A308" s="146">
        <v>298</v>
      </c>
      <c r="B308" s="9"/>
      <c r="C308" s="9"/>
      <c r="D308" s="147"/>
      <c r="E308" s="145"/>
      <c r="F308" s="36"/>
      <c r="G308" s="36"/>
      <c r="H308" s="65"/>
      <c r="I308" s="66"/>
      <c r="J308" s="95">
        <f t="shared" si="4"/>
        <v>0</v>
      </c>
      <c r="K308" s="67"/>
      <c r="L308" s="67"/>
    </row>
    <row r="309" spans="1:12" x14ac:dyDescent="0.2">
      <c r="A309" s="146">
        <v>299</v>
      </c>
      <c r="B309" s="9"/>
      <c r="C309" s="9"/>
      <c r="D309" s="147"/>
      <c r="E309" s="145"/>
      <c r="F309" s="36"/>
      <c r="G309" s="36"/>
      <c r="H309" s="65"/>
      <c r="I309" s="66"/>
      <c r="J309" s="95">
        <f t="shared" si="4"/>
        <v>0</v>
      </c>
      <c r="K309" s="67"/>
      <c r="L309" s="67"/>
    </row>
    <row r="310" spans="1:12" x14ac:dyDescent="0.2">
      <c r="A310" s="146">
        <v>300</v>
      </c>
      <c r="B310" s="9"/>
      <c r="C310" s="9"/>
      <c r="D310" s="147"/>
      <c r="E310" s="145"/>
      <c r="F310" s="36"/>
      <c r="G310" s="36"/>
      <c r="H310" s="65"/>
      <c r="I310" s="66"/>
      <c r="J310" s="95">
        <f t="shared" si="4"/>
        <v>0</v>
      </c>
      <c r="K310" s="67"/>
      <c r="L310" s="67"/>
    </row>
    <row r="311" spans="1:12" x14ac:dyDescent="0.2">
      <c r="A311" s="146">
        <v>301</v>
      </c>
      <c r="B311" s="9"/>
      <c r="C311" s="9"/>
      <c r="D311" s="147"/>
      <c r="E311" s="145"/>
      <c r="F311" s="36"/>
      <c r="G311" s="36"/>
      <c r="H311" s="65"/>
      <c r="I311" s="66"/>
      <c r="J311" s="95">
        <f t="shared" si="4"/>
        <v>0</v>
      </c>
      <c r="K311" s="67"/>
      <c r="L311" s="67"/>
    </row>
    <row r="312" spans="1:12" x14ac:dyDescent="0.2">
      <c r="A312" s="146">
        <v>302</v>
      </c>
      <c r="B312" s="9"/>
      <c r="C312" s="9"/>
      <c r="D312" s="147"/>
      <c r="E312" s="145"/>
      <c r="F312" s="36"/>
      <c r="G312" s="36"/>
      <c r="H312" s="65"/>
      <c r="I312" s="66"/>
      <c r="J312" s="95">
        <f t="shared" si="4"/>
        <v>0</v>
      </c>
      <c r="K312" s="67"/>
      <c r="L312" s="67"/>
    </row>
    <row r="313" spans="1:12" x14ac:dyDescent="0.2">
      <c r="A313" s="146">
        <v>303</v>
      </c>
      <c r="B313" s="9"/>
      <c r="C313" s="9"/>
      <c r="D313" s="147"/>
      <c r="E313" s="145"/>
      <c r="F313" s="36"/>
      <c r="G313" s="36"/>
      <c r="H313" s="65"/>
      <c r="I313" s="66"/>
      <c r="J313" s="95">
        <f t="shared" si="4"/>
        <v>0</v>
      </c>
      <c r="K313" s="67"/>
      <c r="L313" s="67"/>
    </row>
    <row r="314" spans="1:12" x14ac:dyDescent="0.2">
      <c r="A314" s="146">
        <v>304</v>
      </c>
      <c r="B314" s="9"/>
      <c r="C314" s="9"/>
      <c r="D314" s="147"/>
      <c r="E314" s="145"/>
      <c r="F314" s="36"/>
      <c r="G314" s="36"/>
      <c r="H314" s="65"/>
      <c r="I314" s="66"/>
      <c r="J314" s="95">
        <f t="shared" si="4"/>
        <v>0</v>
      </c>
      <c r="K314" s="67"/>
      <c r="L314" s="67"/>
    </row>
    <row r="315" spans="1:12" x14ac:dyDescent="0.2">
      <c r="A315" s="146">
        <v>305</v>
      </c>
      <c r="B315" s="9"/>
      <c r="C315" s="9"/>
      <c r="D315" s="147"/>
      <c r="E315" s="145"/>
      <c r="F315" s="36"/>
      <c r="G315" s="36"/>
      <c r="H315" s="65"/>
      <c r="I315" s="66"/>
      <c r="J315" s="95">
        <f t="shared" si="4"/>
        <v>0</v>
      </c>
      <c r="K315" s="67"/>
      <c r="L315" s="67"/>
    </row>
    <row r="316" spans="1:12" x14ac:dyDescent="0.2">
      <c r="A316" s="146">
        <v>306</v>
      </c>
      <c r="B316" s="9"/>
      <c r="C316" s="9"/>
      <c r="D316" s="147"/>
      <c r="E316" s="145"/>
      <c r="F316" s="36"/>
      <c r="G316" s="36"/>
      <c r="H316" s="65"/>
      <c r="I316" s="66"/>
      <c r="J316" s="95">
        <f t="shared" si="4"/>
        <v>0</v>
      </c>
      <c r="K316" s="67"/>
      <c r="L316" s="67"/>
    </row>
    <row r="317" spans="1:12" x14ac:dyDescent="0.2">
      <c r="A317" s="146">
        <v>307</v>
      </c>
      <c r="B317" s="9"/>
      <c r="C317" s="9"/>
      <c r="D317" s="147"/>
      <c r="E317" s="145"/>
      <c r="F317" s="36"/>
      <c r="G317" s="36"/>
      <c r="H317" s="65"/>
      <c r="I317" s="66"/>
      <c r="J317" s="95">
        <f t="shared" si="4"/>
        <v>0</v>
      </c>
      <c r="K317" s="67"/>
      <c r="L317" s="67"/>
    </row>
    <row r="318" spans="1:12" x14ac:dyDescent="0.2">
      <c r="A318" s="146">
        <v>308</v>
      </c>
      <c r="B318" s="9"/>
      <c r="C318" s="9"/>
      <c r="D318" s="147"/>
      <c r="E318" s="145"/>
      <c r="F318" s="36"/>
      <c r="G318" s="36"/>
      <c r="H318" s="65"/>
      <c r="I318" s="66"/>
      <c r="J318" s="95">
        <f t="shared" si="4"/>
        <v>0</v>
      </c>
      <c r="K318" s="67"/>
      <c r="L318" s="67"/>
    </row>
    <row r="319" spans="1:12" x14ac:dyDescent="0.2">
      <c r="A319" s="146">
        <v>309</v>
      </c>
      <c r="B319" s="9"/>
      <c r="C319" s="9"/>
      <c r="D319" s="147"/>
      <c r="E319" s="145"/>
      <c r="F319" s="36"/>
      <c r="G319" s="36"/>
      <c r="H319" s="65"/>
      <c r="I319" s="66"/>
      <c r="J319" s="95">
        <f t="shared" si="4"/>
        <v>0</v>
      </c>
      <c r="K319" s="67"/>
      <c r="L319" s="67"/>
    </row>
    <row r="320" spans="1:12" x14ac:dyDescent="0.2">
      <c r="A320" s="146">
        <v>310</v>
      </c>
      <c r="B320" s="9"/>
      <c r="C320" s="9"/>
      <c r="D320" s="147"/>
      <c r="E320" s="145"/>
      <c r="F320" s="36"/>
      <c r="G320" s="36"/>
      <c r="H320" s="65"/>
      <c r="I320" s="66"/>
      <c r="J320" s="95">
        <f t="shared" si="4"/>
        <v>0</v>
      </c>
      <c r="K320" s="67"/>
      <c r="L320" s="67"/>
    </row>
    <row r="321" spans="1:12" x14ac:dyDescent="0.2">
      <c r="A321" s="146">
        <v>311</v>
      </c>
      <c r="B321" s="9"/>
      <c r="C321" s="9"/>
      <c r="D321" s="147"/>
      <c r="E321" s="145"/>
      <c r="F321" s="36"/>
      <c r="G321" s="36"/>
      <c r="H321" s="65"/>
      <c r="I321" s="66"/>
      <c r="J321" s="95">
        <f t="shared" si="4"/>
        <v>0</v>
      </c>
      <c r="K321" s="67"/>
      <c r="L321" s="67"/>
    </row>
    <row r="322" spans="1:12" x14ac:dyDescent="0.2">
      <c r="A322" s="146">
        <v>312</v>
      </c>
      <c r="B322" s="9"/>
      <c r="C322" s="9"/>
      <c r="D322" s="147"/>
      <c r="E322" s="145"/>
      <c r="F322" s="36"/>
      <c r="G322" s="36"/>
      <c r="H322" s="65"/>
      <c r="I322" s="66"/>
      <c r="J322" s="95">
        <f t="shared" si="4"/>
        <v>0</v>
      </c>
      <c r="K322" s="67"/>
      <c r="L322" s="67"/>
    </row>
    <row r="323" spans="1:12" x14ac:dyDescent="0.2">
      <c r="A323" s="146">
        <v>313</v>
      </c>
      <c r="B323" s="9"/>
      <c r="C323" s="9"/>
      <c r="D323" s="147"/>
      <c r="E323" s="145"/>
      <c r="F323" s="36"/>
      <c r="G323" s="36"/>
      <c r="H323" s="65"/>
      <c r="I323" s="66"/>
      <c r="J323" s="95">
        <f t="shared" si="4"/>
        <v>0</v>
      </c>
      <c r="K323" s="67"/>
      <c r="L323" s="67"/>
    </row>
    <row r="324" spans="1:12" x14ac:dyDescent="0.2">
      <c r="A324" s="146">
        <v>314</v>
      </c>
      <c r="B324" s="9"/>
      <c r="C324" s="9"/>
      <c r="D324" s="147"/>
      <c r="E324" s="145"/>
      <c r="F324" s="36"/>
      <c r="G324" s="36"/>
      <c r="H324" s="65"/>
      <c r="I324" s="66"/>
      <c r="J324" s="95">
        <f t="shared" si="4"/>
        <v>0</v>
      </c>
      <c r="K324" s="67"/>
      <c r="L324" s="67"/>
    </row>
    <row r="325" spans="1:12" x14ac:dyDescent="0.2">
      <c r="A325" s="146">
        <v>315</v>
      </c>
      <c r="B325" s="9"/>
      <c r="C325" s="9"/>
      <c r="D325" s="147"/>
      <c r="E325" s="145"/>
      <c r="F325" s="36"/>
      <c r="G325" s="36"/>
      <c r="H325" s="65"/>
      <c r="I325" s="66"/>
      <c r="J325" s="95">
        <f t="shared" si="4"/>
        <v>0</v>
      </c>
      <c r="K325" s="67"/>
      <c r="L325" s="67"/>
    </row>
    <row r="326" spans="1:12" x14ac:dyDescent="0.2">
      <c r="A326" s="146">
        <v>316</v>
      </c>
      <c r="B326" s="9"/>
      <c r="C326" s="9"/>
      <c r="D326" s="147"/>
      <c r="E326" s="145"/>
      <c r="F326" s="36"/>
      <c r="G326" s="36"/>
      <c r="H326" s="65"/>
      <c r="I326" s="66"/>
      <c r="J326" s="95">
        <f t="shared" si="4"/>
        <v>0</v>
      </c>
      <c r="K326" s="67"/>
      <c r="L326" s="67"/>
    </row>
    <row r="327" spans="1:12" x14ac:dyDescent="0.2">
      <c r="A327" s="146">
        <v>317</v>
      </c>
      <c r="B327" s="9"/>
      <c r="C327" s="9"/>
      <c r="D327" s="147"/>
      <c r="E327" s="145"/>
      <c r="F327" s="36"/>
      <c r="G327" s="36"/>
      <c r="H327" s="65"/>
      <c r="I327" s="66"/>
      <c r="J327" s="95">
        <f t="shared" si="4"/>
        <v>0</v>
      </c>
      <c r="K327" s="67"/>
      <c r="L327" s="67"/>
    </row>
    <row r="328" spans="1:12" x14ac:dyDescent="0.2">
      <c r="A328" s="146">
        <v>318</v>
      </c>
      <c r="B328" s="9"/>
      <c r="C328" s="9"/>
      <c r="D328" s="147"/>
      <c r="E328" s="145"/>
      <c r="F328" s="36"/>
      <c r="G328" s="36"/>
      <c r="H328" s="65"/>
      <c r="I328" s="66"/>
      <c r="J328" s="95">
        <f t="shared" si="4"/>
        <v>0</v>
      </c>
      <c r="K328" s="67"/>
      <c r="L328" s="67"/>
    </row>
    <row r="329" spans="1:12" x14ac:dyDescent="0.2">
      <c r="A329" s="146">
        <v>319</v>
      </c>
      <c r="B329" s="9"/>
      <c r="C329" s="9"/>
      <c r="D329" s="147"/>
      <c r="E329" s="145"/>
      <c r="F329" s="36"/>
      <c r="G329" s="36"/>
      <c r="H329" s="65"/>
      <c r="I329" s="66"/>
      <c r="J329" s="95">
        <f t="shared" si="4"/>
        <v>0</v>
      </c>
      <c r="K329" s="67"/>
      <c r="L329" s="67"/>
    </row>
    <row r="330" spans="1:12" x14ac:dyDescent="0.2">
      <c r="A330" s="146">
        <v>320</v>
      </c>
      <c r="B330" s="9"/>
      <c r="C330" s="9"/>
      <c r="D330" s="147"/>
      <c r="E330" s="145"/>
      <c r="F330" s="36"/>
      <c r="G330" s="36"/>
      <c r="H330" s="65"/>
      <c r="I330" s="66"/>
      <c r="J330" s="95">
        <f t="shared" si="4"/>
        <v>0</v>
      </c>
      <c r="K330" s="67"/>
      <c r="L330" s="67"/>
    </row>
    <row r="331" spans="1:12" x14ac:dyDescent="0.2">
      <c r="A331" s="146">
        <v>321</v>
      </c>
      <c r="B331" s="9"/>
      <c r="C331" s="9"/>
      <c r="D331" s="147"/>
      <c r="E331" s="145"/>
      <c r="F331" s="36"/>
      <c r="G331" s="36"/>
      <c r="H331" s="65"/>
      <c r="I331" s="66"/>
      <c r="J331" s="95">
        <f t="shared" ref="J331:J353" si="5">IF(SUM(K331:L331)&lt;&gt;ROUND((H331*I331),2),"ERROR",(H331*I331))</f>
        <v>0</v>
      </c>
      <c r="K331" s="67"/>
      <c r="L331" s="67"/>
    </row>
    <row r="332" spans="1:12" x14ac:dyDescent="0.2">
      <c r="A332" s="146">
        <v>322</v>
      </c>
      <c r="B332" s="9"/>
      <c r="C332" s="9"/>
      <c r="D332" s="147"/>
      <c r="E332" s="145"/>
      <c r="F332" s="36"/>
      <c r="G332" s="36"/>
      <c r="H332" s="65"/>
      <c r="I332" s="66"/>
      <c r="J332" s="95">
        <f t="shared" si="5"/>
        <v>0</v>
      </c>
      <c r="K332" s="67"/>
      <c r="L332" s="67"/>
    </row>
    <row r="333" spans="1:12" x14ac:dyDescent="0.2">
      <c r="A333" s="146">
        <v>323</v>
      </c>
      <c r="B333" s="146"/>
      <c r="C333" s="146"/>
      <c r="D333" s="146"/>
      <c r="E333" s="145"/>
      <c r="F333" s="36"/>
      <c r="G333" s="36"/>
      <c r="H333" s="65"/>
      <c r="I333" s="66"/>
      <c r="J333" s="95">
        <f t="shared" si="5"/>
        <v>0</v>
      </c>
      <c r="K333" s="67"/>
      <c r="L333" s="67"/>
    </row>
    <row r="334" spans="1:12" x14ac:dyDescent="0.2">
      <c r="A334" s="146">
        <v>324</v>
      </c>
      <c r="B334" s="146"/>
      <c r="C334" s="146"/>
      <c r="D334" s="146"/>
      <c r="E334" s="145"/>
      <c r="F334" s="36"/>
      <c r="G334" s="36"/>
      <c r="H334" s="65"/>
      <c r="I334" s="66"/>
      <c r="J334" s="95">
        <f t="shared" si="5"/>
        <v>0</v>
      </c>
      <c r="K334" s="67"/>
      <c r="L334" s="67"/>
    </row>
    <row r="335" spans="1:12" x14ac:dyDescent="0.2">
      <c r="A335" s="146">
        <v>325</v>
      </c>
      <c r="B335" s="146"/>
      <c r="C335" s="146"/>
      <c r="D335" s="146"/>
      <c r="E335" s="145"/>
      <c r="F335" s="36"/>
      <c r="G335" s="36"/>
      <c r="H335" s="65"/>
      <c r="I335" s="66"/>
      <c r="J335" s="95">
        <f t="shared" si="5"/>
        <v>0</v>
      </c>
      <c r="K335" s="67"/>
      <c r="L335" s="67"/>
    </row>
    <row r="336" spans="1:12" x14ac:dyDescent="0.2">
      <c r="A336" s="146">
        <v>326</v>
      </c>
      <c r="B336" s="146"/>
      <c r="C336" s="146"/>
      <c r="D336" s="146"/>
      <c r="E336" s="145"/>
      <c r="F336" s="36"/>
      <c r="G336" s="36"/>
      <c r="H336" s="65"/>
      <c r="I336" s="66"/>
      <c r="J336" s="95">
        <f t="shared" si="5"/>
        <v>0</v>
      </c>
      <c r="K336" s="67"/>
      <c r="L336" s="67"/>
    </row>
    <row r="337" spans="1:12" x14ac:dyDescent="0.2">
      <c r="A337" s="146">
        <v>327</v>
      </c>
      <c r="B337" s="146"/>
      <c r="C337" s="146"/>
      <c r="D337" s="146"/>
      <c r="E337" s="145"/>
      <c r="F337" s="36"/>
      <c r="G337" s="36"/>
      <c r="H337" s="65"/>
      <c r="I337" s="66"/>
      <c r="J337" s="95">
        <f t="shared" si="5"/>
        <v>0</v>
      </c>
      <c r="K337" s="67"/>
      <c r="L337" s="67"/>
    </row>
    <row r="338" spans="1:12" x14ac:dyDescent="0.2">
      <c r="A338" s="146">
        <v>328</v>
      </c>
      <c r="B338" s="146"/>
      <c r="C338" s="146"/>
      <c r="D338" s="146"/>
      <c r="E338" s="145"/>
      <c r="F338" s="36"/>
      <c r="G338" s="36"/>
      <c r="H338" s="65"/>
      <c r="I338" s="66"/>
      <c r="J338" s="95">
        <f t="shared" si="5"/>
        <v>0</v>
      </c>
      <c r="K338" s="67"/>
      <c r="L338" s="67"/>
    </row>
    <row r="339" spans="1:12" x14ac:dyDescent="0.2">
      <c r="A339" s="146">
        <v>329</v>
      </c>
      <c r="B339" s="146"/>
      <c r="C339" s="146"/>
      <c r="D339" s="146"/>
      <c r="E339" s="145"/>
      <c r="F339" s="36"/>
      <c r="G339" s="36"/>
      <c r="H339" s="65"/>
      <c r="I339" s="66"/>
      <c r="J339" s="95">
        <f t="shared" si="5"/>
        <v>0</v>
      </c>
      <c r="K339" s="67"/>
      <c r="L339" s="67"/>
    </row>
    <row r="340" spans="1:12" x14ac:dyDescent="0.2">
      <c r="A340" s="146">
        <v>330</v>
      </c>
      <c r="B340" s="146"/>
      <c r="C340" s="146"/>
      <c r="D340" s="146"/>
      <c r="E340" s="145"/>
      <c r="F340" s="36"/>
      <c r="G340" s="36"/>
      <c r="H340" s="65"/>
      <c r="I340" s="66"/>
      <c r="J340" s="95">
        <f t="shared" si="5"/>
        <v>0</v>
      </c>
      <c r="K340" s="67"/>
      <c r="L340" s="67"/>
    </row>
    <row r="341" spans="1:12" x14ac:dyDescent="0.2">
      <c r="A341" s="146">
        <v>331</v>
      </c>
      <c r="B341" s="146"/>
      <c r="C341" s="146"/>
      <c r="D341" s="146"/>
      <c r="E341" s="145"/>
      <c r="F341" s="36"/>
      <c r="G341" s="36"/>
      <c r="H341" s="65"/>
      <c r="I341" s="66"/>
      <c r="J341" s="95">
        <f t="shared" si="5"/>
        <v>0</v>
      </c>
      <c r="K341" s="67"/>
      <c r="L341" s="67"/>
    </row>
    <row r="342" spans="1:12" x14ac:dyDescent="0.2">
      <c r="A342" s="146">
        <v>332</v>
      </c>
      <c r="B342" s="146"/>
      <c r="C342" s="146"/>
      <c r="D342" s="146"/>
      <c r="E342" s="145"/>
      <c r="F342" s="36"/>
      <c r="G342" s="36"/>
      <c r="H342" s="65"/>
      <c r="I342" s="66"/>
      <c r="J342" s="95">
        <f t="shared" si="5"/>
        <v>0</v>
      </c>
      <c r="K342" s="67"/>
      <c r="L342" s="67"/>
    </row>
    <row r="343" spans="1:12" x14ac:dyDescent="0.2">
      <c r="A343" s="146">
        <v>333</v>
      </c>
      <c r="B343" s="146"/>
      <c r="C343" s="146"/>
      <c r="D343" s="146"/>
      <c r="E343" s="145"/>
      <c r="F343" s="36"/>
      <c r="G343" s="36"/>
      <c r="H343" s="65"/>
      <c r="I343" s="66"/>
      <c r="J343" s="95">
        <f t="shared" si="5"/>
        <v>0</v>
      </c>
      <c r="K343" s="67"/>
      <c r="L343" s="67"/>
    </row>
    <row r="344" spans="1:12" x14ac:dyDescent="0.2">
      <c r="A344" s="146">
        <v>334</v>
      </c>
      <c r="B344" s="146"/>
      <c r="C344" s="146"/>
      <c r="D344" s="146"/>
      <c r="E344" s="145"/>
      <c r="F344" s="36"/>
      <c r="G344" s="36"/>
      <c r="H344" s="65"/>
      <c r="I344" s="66"/>
      <c r="J344" s="95">
        <f t="shared" si="5"/>
        <v>0</v>
      </c>
      <c r="K344" s="67"/>
      <c r="L344" s="67"/>
    </row>
    <row r="345" spans="1:12" x14ac:dyDescent="0.2">
      <c r="A345" s="146">
        <v>335</v>
      </c>
      <c r="B345" s="146"/>
      <c r="C345" s="146"/>
      <c r="D345" s="146"/>
      <c r="E345" s="145"/>
      <c r="F345" s="36"/>
      <c r="G345" s="36"/>
      <c r="H345" s="65"/>
      <c r="I345" s="66"/>
      <c r="J345" s="95">
        <f t="shared" si="5"/>
        <v>0</v>
      </c>
      <c r="K345" s="67"/>
      <c r="L345" s="67"/>
    </row>
    <row r="346" spans="1:12" x14ac:dyDescent="0.2">
      <c r="A346" s="146">
        <v>336</v>
      </c>
      <c r="B346" s="146"/>
      <c r="C346" s="146"/>
      <c r="D346" s="146"/>
      <c r="E346" s="145"/>
      <c r="F346" s="36"/>
      <c r="G346" s="36"/>
      <c r="H346" s="65"/>
      <c r="I346" s="66"/>
      <c r="J346" s="95">
        <f t="shared" si="5"/>
        <v>0</v>
      </c>
      <c r="K346" s="67"/>
      <c r="L346" s="67"/>
    </row>
    <row r="347" spans="1:12" x14ac:dyDescent="0.2">
      <c r="A347" s="146">
        <v>337</v>
      </c>
      <c r="B347" s="146"/>
      <c r="C347" s="146"/>
      <c r="D347" s="146"/>
      <c r="E347" s="145"/>
      <c r="F347" s="36"/>
      <c r="G347" s="36"/>
      <c r="H347" s="65"/>
      <c r="I347" s="66"/>
      <c r="J347" s="95">
        <f t="shared" si="5"/>
        <v>0</v>
      </c>
      <c r="K347" s="67"/>
      <c r="L347" s="67"/>
    </row>
    <row r="348" spans="1:12" x14ac:dyDescent="0.2">
      <c r="A348" s="146">
        <v>338</v>
      </c>
      <c r="B348" s="146"/>
      <c r="C348" s="146"/>
      <c r="D348" s="146"/>
      <c r="E348" s="145"/>
      <c r="F348" s="36"/>
      <c r="G348" s="36"/>
      <c r="H348" s="65"/>
      <c r="I348" s="66"/>
      <c r="J348" s="95">
        <f t="shared" si="5"/>
        <v>0</v>
      </c>
      <c r="K348" s="67"/>
      <c r="L348" s="67"/>
    </row>
    <row r="349" spans="1:12" x14ac:dyDescent="0.2">
      <c r="A349" s="146">
        <v>339</v>
      </c>
      <c r="B349" s="146"/>
      <c r="C349" s="146"/>
      <c r="D349" s="146"/>
      <c r="E349" s="145"/>
      <c r="F349" s="36"/>
      <c r="G349" s="36"/>
      <c r="H349" s="65"/>
      <c r="I349" s="66"/>
      <c r="J349" s="95">
        <f t="shared" si="5"/>
        <v>0</v>
      </c>
      <c r="K349" s="67"/>
      <c r="L349" s="67"/>
    </row>
    <row r="350" spans="1:12" x14ac:dyDescent="0.2">
      <c r="A350" s="146">
        <v>340</v>
      </c>
      <c r="B350" s="146"/>
      <c r="C350" s="146"/>
      <c r="D350" s="146"/>
      <c r="E350" s="145"/>
      <c r="F350" s="36"/>
      <c r="G350" s="36"/>
      <c r="H350" s="65"/>
      <c r="I350" s="66"/>
      <c r="J350" s="95">
        <f t="shared" si="5"/>
        <v>0</v>
      </c>
      <c r="K350" s="67"/>
      <c r="L350" s="67"/>
    </row>
    <row r="351" spans="1:12" x14ac:dyDescent="0.2">
      <c r="A351" s="146">
        <v>341</v>
      </c>
      <c r="B351" s="146"/>
      <c r="C351" s="146"/>
      <c r="D351" s="146"/>
      <c r="E351" s="145"/>
      <c r="F351" s="36"/>
      <c r="G351" s="36"/>
      <c r="H351" s="65"/>
      <c r="I351" s="66"/>
      <c r="J351" s="95">
        <f t="shared" si="5"/>
        <v>0</v>
      </c>
      <c r="K351" s="67"/>
      <c r="L351" s="67"/>
    </row>
    <row r="352" spans="1:12" x14ac:dyDescent="0.2">
      <c r="A352" s="146">
        <v>342</v>
      </c>
      <c r="B352" s="146"/>
      <c r="C352" s="146"/>
      <c r="D352" s="146"/>
      <c r="E352" s="145"/>
      <c r="F352" s="36"/>
      <c r="G352" s="36"/>
      <c r="H352" s="65"/>
      <c r="I352" s="66"/>
      <c r="J352" s="95">
        <f t="shared" si="5"/>
        <v>0</v>
      </c>
      <c r="K352" s="67"/>
      <c r="L352" s="67"/>
    </row>
    <row r="353" spans="1:12" ht="13.5" thickBot="1" x14ac:dyDescent="0.25">
      <c r="A353" s="146">
        <v>343</v>
      </c>
      <c r="B353" s="148"/>
      <c r="C353" s="148"/>
      <c r="D353" s="148"/>
      <c r="E353" s="145"/>
      <c r="F353" s="36"/>
      <c r="G353" s="36"/>
      <c r="H353" s="68"/>
      <c r="I353" s="69"/>
      <c r="J353" s="95">
        <f t="shared" si="5"/>
        <v>0</v>
      </c>
      <c r="K353" s="70"/>
      <c r="L353" s="70"/>
    </row>
    <row r="354" spans="1:12" ht="13.5" thickBot="1" x14ac:dyDescent="0.25">
      <c r="A354" s="271" t="s">
        <v>60</v>
      </c>
      <c r="B354" s="272"/>
      <c r="C354" s="272"/>
      <c r="D354" s="272"/>
      <c r="E354" s="272"/>
      <c r="F354" s="272"/>
      <c r="G354" s="273"/>
      <c r="H354" s="71">
        <f>SUM(H11:H353)</f>
        <v>0</v>
      </c>
      <c r="I354" s="72"/>
      <c r="J354" s="73">
        <f>IF(SUM(J11:J353)='PRESUPUESTO TOTAL'!C24,SUM(J11:J353),"Error")</f>
        <v>0</v>
      </c>
      <c r="K354" s="100">
        <f>SUM(K11:K353)</f>
        <v>0</v>
      </c>
      <c r="L354" s="100">
        <f>SUM(L11:L353)</f>
        <v>0</v>
      </c>
    </row>
    <row r="355" spans="1:12" x14ac:dyDescent="0.2">
      <c r="A355" s="57"/>
      <c r="B355" s="58"/>
      <c r="C355" s="58"/>
      <c r="D355" s="58"/>
      <c r="E355" s="58"/>
      <c r="F355" s="58"/>
      <c r="G355" s="58"/>
      <c r="H355" s="59"/>
      <c r="I355" s="59"/>
      <c r="J355" s="59"/>
      <c r="K355" s="14"/>
      <c r="L355" s="14"/>
    </row>
    <row r="356" spans="1:12" x14ac:dyDescent="0.2">
      <c r="A356" s="222" t="s">
        <v>103</v>
      </c>
      <c r="B356" s="222"/>
      <c r="C356" s="222"/>
      <c r="D356" s="222"/>
      <c r="E356" s="222"/>
      <c r="F356" s="222"/>
      <c r="G356" s="222"/>
      <c r="H356" s="222"/>
      <c r="I356" s="222"/>
      <c r="J356" s="222"/>
      <c r="K356" s="222"/>
      <c r="L356" s="14"/>
    </row>
    <row r="357" spans="1:12" x14ac:dyDescent="0.2">
      <c r="A357" s="223" t="s">
        <v>106</v>
      </c>
      <c r="B357" s="223"/>
      <c r="C357" s="223"/>
      <c r="D357" s="223"/>
      <c r="E357" s="223"/>
      <c r="F357" s="223"/>
      <c r="G357" s="223"/>
      <c r="H357" s="223"/>
      <c r="I357" s="223"/>
      <c r="J357" s="223"/>
      <c r="K357" s="223"/>
      <c r="L357" s="14"/>
    </row>
    <row r="358" spans="1:12" x14ac:dyDescent="0.2">
      <c r="A358" s="225"/>
      <c r="B358" s="225"/>
      <c r="C358" s="225"/>
      <c r="D358" s="225"/>
      <c r="E358" s="225"/>
      <c r="F358" s="225"/>
      <c r="G358" s="225"/>
      <c r="H358" s="225"/>
      <c r="I358" s="225"/>
      <c r="J358" s="225"/>
      <c r="K358" s="225"/>
      <c r="L358" s="14"/>
    </row>
    <row r="359" spans="1:12" x14ac:dyDescent="0.2">
      <c r="A359" s="225"/>
      <c r="B359" s="225"/>
      <c r="C359" s="225"/>
      <c r="D359" s="225"/>
      <c r="E359" s="225"/>
      <c r="F359" s="225"/>
      <c r="G359" s="225"/>
      <c r="H359" s="225"/>
      <c r="I359" s="225"/>
      <c r="J359" s="225"/>
      <c r="K359" s="225"/>
      <c r="L359" s="14"/>
    </row>
    <row r="360" spans="1:12" x14ac:dyDescent="0.2">
      <c r="A360" s="14"/>
      <c r="B360" s="14"/>
      <c r="C360" s="14"/>
      <c r="D360" s="14"/>
      <c r="E360" s="14"/>
      <c r="F360" s="14"/>
      <c r="G360" s="14"/>
      <c r="H360" s="50"/>
      <c r="I360" s="50"/>
      <c r="J360" s="50"/>
      <c r="K360" s="14"/>
      <c r="L360" s="14"/>
    </row>
    <row r="361" spans="1:12" x14ac:dyDescent="0.2">
      <c r="A361" s="14"/>
      <c r="B361" s="14"/>
      <c r="C361" s="14"/>
      <c r="D361" s="14"/>
      <c r="E361" s="14"/>
      <c r="F361" s="14"/>
      <c r="G361" s="14"/>
      <c r="H361" s="50"/>
      <c r="I361" s="50"/>
      <c r="J361" s="50"/>
      <c r="K361" s="14"/>
      <c r="L361" s="14"/>
    </row>
    <row r="362" spans="1:12" x14ac:dyDescent="0.2">
      <c r="A362" s="241" t="s">
        <v>72</v>
      </c>
      <c r="B362" s="242"/>
      <c r="C362" s="242"/>
      <c r="D362" s="242"/>
      <c r="E362" s="242"/>
      <c r="F362" s="242"/>
      <c r="G362" s="242"/>
      <c r="H362" s="242"/>
      <c r="I362" s="242"/>
      <c r="J362" s="242"/>
      <c r="K362" s="242"/>
      <c r="L362" s="242"/>
    </row>
    <row r="363" spans="1:12" x14ac:dyDescent="0.2">
      <c r="A363" s="262"/>
      <c r="B363" s="263"/>
      <c r="C363" s="263"/>
      <c r="D363" s="263"/>
      <c r="E363" s="263"/>
      <c r="F363" s="263"/>
      <c r="G363" s="263"/>
      <c r="H363" s="263"/>
      <c r="I363" s="263"/>
      <c r="J363" s="263"/>
      <c r="K363" s="263"/>
      <c r="L363" s="263"/>
    </row>
    <row r="364" spans="1:12" x14ac:dyDescent="0.2">
      <c r="A364" s="244"/>
      <c r="B364" s="245"/>
      <c r="C364" s="245"/>
      <c r="D364" s="245"/>
      <c r="E364" s="245"/>
      <c r="F364" s="245"/>
      <c r="G364" s="245"/>
      <c r="H364" s="245"/>
      <c r="I364" s="245"/>
      <c r="J364" s="245"/>
      <c r="K364" s="245"/>
      <c r="L364" s="245"/>
    </row>
  </sheetData>
  <sheetProtection algorithmName="SHA-512" hashValue="xRJTqDTMKZ2jxIsxfTzdRRT/6GbQ0xnUnPqr0WbdTTRONGtePOHur4/F1ba5N9yJtguuUMTXS6dXHOevnAT7dg==" saltValue="cbrmTyVMnYi40XFUMy3jNA==" spinCount="100000" sheet="1" objects="1" scenarios="1" deleteRows="0"/>
  <mergeCells count="14">
    <mergeCell ref="A362:L364"/>
    <mergeCell ref="A359:K359"/>
    <mergeCell ref="K9:L9"/>
    <mergeCell ref="A6:L6"/>
    <mergeCell ref="B9:C9"/>
    <mergeCell ref="A354:G354"/>
    <mergeCell ref="A356:K356"/>
    <mergeCell ref="A357:K357"/>
    <mergeCell ref="A358:K358"/>
    <mergeCell ref="D2:K2"/>
    <mergeCell ref="D3:K3"/>
    <mergeCell ref="D4:J4"/>
    <mergeCell ref="A7:L7"/>
    <mergeCell ref="A8:L8"/>
  </mergeCells>
  <dataValidations count="2">
    <dataValidation type="date" allowBlank="1" showInputMessage="1" showErrorMessage="1" sqref="F11:F353">
      <formula1>44562</formula1>
      <formula2>45016</formula2>
    </dataValidation>
    <dataValidation type="date" allowBlank="1" showInputMessage="1" showErrorMessage="1" sqref="G11:G353">
      <formula1>44562</formula1>
      <formula2>45078</formula2>
    </dataValidation>
  </dataValidations>
  <pageMargins left="0" right="0" top="0" bottom="0" header="0.31496062992125984" footer="0"/>
  <pageSetup paperSize="9" scale="7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8"/>
  <sheetViews>
    <sheetView zoomScaleNormal="100" workbookViewId="0">
      <selection activeCell="H11" sqref="H11:H260"/>
    </sheetView>
  </sheetViews>
  <sheetFormatPr baseColWidth="10" defaultRowHeight="12.75" x14ac:dyDescent="0.2"/>
  <cols>
    <col min="1" max="1" width="6.5703125" customWidth="1"/>
    <col min="2" max="2" width="29.5703125" customWidth="1"/>
    <col min="4" max="4" width="10.7109375" customWidth="1"/>
    <col min="5" max="5" width="14.7109375" customWidth="1"/>
    <col min="6" max="6" width="14.5703125" customWidth="1"/>
    <col min="7" max="7" width="11.140625" customWidth="1"/>
    <col min="8" max="8" width="12.28515625" customWidth="1"/>
    <col min="9" max="9" width="13.42578125" customWidth="1"/>
    <col min="10" max="10" width="13" customWidth="1"/>
    <col min="11" max="11" width="14.7109375" customWidth="1"/>
  </cols>
  <sheetData>
    <row r="1" spans="1:11" ht="13.5" x14ac:dyDescent="0.2">
      <c r="A1" s="14"/>
      <c r="B1" s="16"/>
      <c r="C1" s="16"/>
      <c r="D1" s="16"/>
      <c r="E1" s="16"/>
      <c r="F1" s="16"/>
      <c r="G1" s="16"/>
      <c r="H1" s="16"/>
      <c r="I1" s="53"/>
      <c r="J1" s="16"/>
      <c r="K1" s="14"/>
    </row>
    <row r="2" spans="1:11" ht="13.5" x14ac:dyDescent="0.2">
      <c r="A2" s="14"/>
      <c r="B2" s="16"/>
      <c r="C2" s="16"/>
      <c r="D2" s="260"/>
      <c r="E2" s="260"/>
      <c r="F2" s="260"/>
      <c r="G2" s="260"/>
      <c r="H2" s="260"/>
      <c r="I2" s="260"/>
      <c r="J2" s="260"/>
      <c r="K2" s="14"/>
    </row>
    <row r="3" spans="1:11" ht="13.5" x14ac:dyDescent="0.2">
      <c r="A3" s="14"/>
      <c r="B3" s="16"/>
      <c r="C3" s="16"/>
      <c r="D3" s="260"/>
      <c r="E3" s="260"/>
      <c r="F3" s="260"/>
      <c r="G3" s="260"/>
      <c r="H3" s="260"/>
      <c r="I3" s="260"/>
      <c r="J3" s="260"/>
      <c r="K3" s="14"/>
    </row>
    <row r="4" spans="1:11" ht="13.5" x14ac:dyDescent="0.2">
      <c r="A4" s="14"/>
      <c r="B4" s="16"/>
      <c r="C4" s="16"/>
      <c r="D4" s="149"/>
      <c r="E4" s="149"/>
      <c r="F4" s="149"/>
      <c r="G4" s="150"/>
      <c r="H4" s="151"/>
      <c r="I4" s="149"/>
      <c r="J4" s="149"/>
      <c r="K4" s="14"/>
    </row>
    <row r="5" spans="1:11" ht="23.25" customHeight="1" thickBot="1" x14ac:dyDescent="0.25">
      <c r="A5" s="14"/>
      <c r="B5" s="16"/>
      <c r="C5" s="16"/>
      <c r="D5" s="16"/>
      <c r="E5" s="16"/>
      <c r="F5" s="16"/>
      <c r="G5" s="16"/>
      <c r="H5" s="16"/>
      <c r="I5" s="53"/>
      <c r="J5" s="16"/>
      <c r="K5" s="14"/>
    </row>
    <row r="6" spans="1:11" ht="13.5" thickBot="1" x14ac:dyDescent="0.25">
      <c r="A6" s="274" t="s">
        <v>110</v>
      </c>
      <c r="B6" s="275"/>
      <c r="C6" s="275"/>
      <c r="D6" s="275"/>
      <c r="E6" s="275"/>
      <c r="F6" s="275"/>
      <c r="G6" s="275"/>
      <c r="H6" s="275"/>
      <c r="I6" s="275"/>
      <c r="J6" s="275"/>
      <c r="K6" s="276"/>
    </row>
    <row r="7" spans="1:11" ht="13.5" x14ac:dyDescent="0.2">
      <c r="A7" s="199" t="s">
        <v>33</v>
      </c>
      <c r="B7" s="199"/>
      <c r="C7" s="199"/>
      <c r="D7" s="199"/>
      <c r="E7" s="199"/>
      <c r="F7" s="199"/>
      <c r="G7" s="199"/>
      <c r="H7" s="199"/>
      <c r="I7" s="199"/>
      <c r="J7" s="199"/>
      <c r="K7" s="14"/>
    </row>
    <row r="8" spans="1:11" ht="13.5" x14ac:dyDescent="0.2">
      <c r="A8" s="199" t="s">
        <v>114</v>
      </c>
      <c r="B8" s="199"/>
      <c r="C8" s="199"/>
      <c r="D8" s="199"/>
      <c r="E8" s="199"/>
      <c r="F8" s="199"/>
      <c r="G8" s="199"/>
      <c r="H8" s="199"/>
      <c r="I8" s="199"/>
      <c r="J8" s="199"/>
      <c r="K8" s="14"/>
    </row>
    <row r="9" spans="1:11" ht="13.5" x14ac:dyDescent="0.2">
      <c r="A9" s="14"/>
      <c r="B9" s="269" t="s">
        <v>79</v>
      </c>
      <c r="C9" s="270"/>
      <c r="D9" s="17"/>
      <c r="E9" s="17"/>
      <c r="F9" s="17"/>
      <c r="G9" s="17"/>
      <c r="H9" s="17"/>
      <c r="I9" s="54"/>
      <c r="J9" s="264" t="s">
        <v>80</v>
      </c>
      <c r="K9" s="265"/>
    </row>
    <row r="10" spans="1:11" ht="57.75" customHeight="1" x14ac:dyDescent="0.2">
      <c r="A10" s="98" t="s">
        <v>58</v>
      </c>
      <c r="B10" s="77" t="s">
        <v>112</v>
      </c>
      <c r="C10" s="77" t="s">
        <v>31</v>
      </c>
      <c r="D10" s="99" t="s">
        <v>81</v>
      </c>
      <c r="E10" s="76" t="s">
        <v>82</v>
      </c>
      <c r="F10" s="99" t="s">
        <v>62</v>
      </c>
      <c r="G10" s="99" t="s">
        <v>59</v>
      </c>
      <c r="H10" s="18" t="s">
        <v>63</v>
      </c>
      <c r="I10" s="64" t="s">
        <v>83</v>
      </c>
      <c r="J10" s="18" t="s">
        <v>46</v>
      </c>
      <c r="K10" s="18" t="s">
        <v>108</v>
      </c>
    </row>
    <row r="11" spans="1:11" x14ac:dyDescent="0.2">
      <c r="A11" s="146">
        <v>1</v>
      </c>
      <c r="B11" s="9"/>
      <c r="C11" s="9"/>
      <c r="D11" s="147"/>
      <c r="E11" s="147"/>
      <c r="F11" s="145"/>
      <c r="G11" s="36"/>
      <c r="H11" s="36"/>
      <c r="I11" s="96">
        <f t="shared" ref="I11:I74" si="0">SUM(J11:K11)</f>
        <v>0</v>
      </c>
      <c r="J11" s="67"/>
      <c r="K11" s="67"/>
    </row>
    <row r="12" spans="1:11" x14ac:dyDescent="0.2">
      <c r="A12" s="146">
        <v>2</v>
      </c>
      <c r="B12" s="9"/>
      <c r="C12" s="9"/>
      <c r="D12" s="147"/>
      <c r="E12" s="147"/>
      <c r="F12" s="145"/>
      <c r="G12" s="36"/>
      <c r="H12" s="36"/>
      <c r="I12" s="96">
        <f t="shared" si="0"/>
        <v>0</v>
      </c>
      <c r="J12" s="67"/>
      <c r="K12" s="67"/>
    </row>
    <row r="13" spans="1:11" x14ac:dyDescent="0.2">
      <c r="A13" s="146">
        <v>3</v>
      </c>
      <c r="B13" s="9"/>
      <c r="C13" s="9"/>
      <c r="D13" s="147"/>
      <c r="E13" s="147"/>
      <c r="F13" s="145"/>
      <c r="G13" s="36"/>
      <c r="H13" s="36"/>
      <c r="I13" s="96">
        <f t="shared" si="0"/>
        <v>0</v>
      </c>
      <c r="J13" s="67"/>
      <c r="K13" s="67"/>
    </row>
    <row r="14" spans="1:11" x14ac:dyDescent="0.2">
      <c r="A14" s="146">
        <v>4</v>
      </c>
      <c r="B14" s="9"/>
      <c r="C14" s="9"/>
      <c r="D14" s="147"/>
      <c r="E14" s="147"/>
      <c r="F14" s="145"/>
      <c r="G14" s="36"/>
      <c r="H14" s="36"/>
      <c r="I14" s="96">
        <f t="shared" si="0"/>
        <v>0</v>
      </c>
      <c r="J14" s="67"/>
      <c r="K14" s="67"/>
    </row>
    <row r="15" spans="1:11" x14ac:dyDescent="0.2">
      <c r="A15" s="146">
        <v>5</v>
      </c>
      <c r="B15" s="9"/>
      <c r="C15" s="9"/>
      <c r="D15" s="147"/>
      <c r="E15" s="147"/>
      <c r="F15" s="145"/>
      <c r="G15" s="36"/>
      <c r="H15" s="36"/>
      <c r="I15" s="96">
        <f t="shared" si="0"/>
        <v>0</v>
      </c>
      <c r="J15" s="67"/>
      <c r="K15" s="67"/>
    </row>
    <row r="16" spans="1:11" x14ac:dyDescent="0.2">
      <c r="A16" s="146">
        <v>6</v>
      </c>
      <c r="B16" s="9"/>
      <c r="C16" s="9"/>
      <c r="D16" s="147"/>
      <c r="E16" s="147"/>
      <c r="F16" s="145"/>
      <c r="G16" s="36"/>
      <c r="H16" s="36"/>
      <c r="I16" s="96">
        <f t="shared" si="0"/>
        <v>0</v>
      </c>
      <c r="J16" s="67"/>
      <c r="K16" s="67"/>
    </row>
    <row r="17" spans="1:11" x14ac:dyDescent="0.2">
      <c r="A17" s="146">
        <v>7</v>
      </c>
      <c r="B17" s="9"/>
      <c r="C17" s="9"/>
      <c r="D17" s="147"/>
      <c r="E17" s="147"/>
      <c r="F17" s="145"/>
      <c r="G17" s="36"/>
      <c r="H17" s="36"/>
      <c r="I17" s="96">
        <f t="shared" si="0"/>
        <v>0</v>
      </c>
      <c r="J17" s="67"/>
      <c r="K17" s="67"/>
    </row>
    <row r="18" spans="1:11" x14ac:dyDescent="0.2">
      <c r="A18" s="146">
        <v>8</v>
      </c>
      <c r="B18" s="9"/>
      <c r="C18" s="9"/>
      <c r="D18" s="147"/>
      <c r="E18" s="147"/>
      <c r="F18" s="145"/>
      <c r="G18" s="36"/>
      <c r="H18" s="36"/>
      <c r="I18" s="96">
        <f t="shared" si="0"/>
        <v>0</v>
      </c>
      <c r="J18" s="67"/>
      <c r="K18" s="67"/>
    </row>
    <row r="19" spans="1:11" x14ac:dyDescent="0.2">
      <c r="A19" s="146">
        <v>9</v>
      </c>
      <c r="B19" s="9"/>
      <c r="C19" s="9"/>
      <c r="D19" s="147"/>
      <c r="E19" s="147"/>
      <c r="F19" s="145"/>
      <c r="G19" s="36"/>
      <c r="H19" s="36"/>
      <c r="I19" s="96">
        <f t="shared" si="0"/>
        <v>0</v>
      </c>
      <c r="J19" s="67"/>
      <c r="K19" s="67"/>
    </row>
    <row r="20" spans="1:11" x14ac:dyDescent="0.2">
      <c r="A20" s="146">
        <v>10</v>
      </c>
      <c r="B20" s="9"/>
      <c r="C20" s="9"/>
      <c r="D20" s="147"/>
      <c r="E20" s="147"/>
      <c r="F20" s="145"/>
      <c r="G20" s="36"/>
      <c r="H20" s="36"/>
      <c r="I20" s="96">
        <f t="shared" si="0"/>
        <v>0</v>
      </c>
      <c r="J20" s="67"/>
      <c r="K20" s="67"/>
    </row>
    <row r="21" spans="1:11" x14ac:dyDescent="0.2">
      <c r="A21" s="146">
        <v>11</v>
      </c>
      <c r="B21" s="9"/>
      <c r="C21" s="9"/>
      <c r="D21" s="147"/>
      <c r="E21" s="147"/>
      <c r="F21" s="145"/>
      <c r="G21" s="36"/>
      <c r="H21" s="36"/>
      <c r="I21" s="96">
        <f t="shared" si="0"/>
        <v>0</v>
      </c>
      <c r="J21" s="67"/>
      <c r="K21" s="67"/>
    </row>
    <row r="22" spans="1:11" x14ac:dyDescent="0.2">
      <c r="A22" s="146">
        <v>12</v>
      </c>
      <c r="B22" s="9"/>
      <c r="C22" s="9"/>
      <c r="D22" s="147"/>
      <c r="E22" s="147"/>
      <c r="F22" s="145"/>
      <c r="G22" s="36"/>
      <c r="H22" s="36"/>
      <c r="I22" s="96">
        <f t="shared" si="0"/>
        <v>0</v>
      </c>
      <c r="J22" s="67"/>
      <c r="K22" s="67"/>
    </row>
    <row r="23" spans="1:11" x14ac:dyDescent="0.2">
      <c r="A23" s="146">
        <v>13</v>
      </c>
      <c r="B23" s="9"/>
      <c r="C23" s="9"/>
      <c r="D23" s="147"/>
      <c r="E23" s="147"/>
      <c r="F23" s="145"/>
      <c r="G23" s="36"/>
      <c r="H23" s="36"/>
      <c r="I23" s="96">
        <f t="shared" si="0"/>
        <v>0</v>
      </c>
      <c r="J23" s="67"/>
      <c r="K23" s="67"/>
    </row>
    <row r="24" spans="1:11" x14ac:dyDescent="0.2">
      <c r="A24" s="146">
        <v>14</v>
      </c>
      <c r="B24" s="9"/>
      <c r="C24" s="9"/>
      <c r="D24" s="147"/>
      <c r="E24" s="147"/>
      <c r="F24" s="145"/>
      <c r="G24" s="36"/>
      <c r="H24" s="36"/>
      <c r="I24" s="96">
        <f t="shared" si="0"/>
        <v>0</v>
      </c>
      <c r="J24" s="67"/>
      <c r="K24" s="67"/>
    </row>
    <row r="25" spans="1:11" x14ac:dyDescent="0.2">
      <c r="A25" s="146">
        <v>15</v>
      </c>
      <c r="B25" s="9"/>
      <c r="C25" s="9"/>
      <c r="D25" s="147"/>
      <c r="E25" s="147"/>
      <c r="F25" s="145"/>
      <c r="G25" s="36"/>
      <c r="H25" s="36"/>
      <c r="I25" s="96">
        <f t="shared" si="0"/>
        <v>0</v>
      </c>
      <c r="J25" s="67"/>
      <c r="K25" s="67"/>
    </row>
    <row r="26" spans="1:11" x14ac:dyDescent="0.2">
      <c r="A26" s="146">
        <v>16</v>
      </c>
      <c r="B26" s="9"/>
      <c r="C26" s="9"/>
      <c r="D26" s="147"/>
      <c r="E26" s="147"/>
      <c r="F26" s="145"/>
      <c r="G26" s="36"/>
      <c r="H26" s="36"/>
      <c r="I26" s="96">
        <f t="shared" si="0"/>
        <v>0</v>
      </c>
      <c r="J26" s="67"/>
      <c r="K26" s="67"/>
    </row>
    <row r="27" spans="1:11" x14ac:dyDescent="0.2">
      <c r="A27" s="146">
        <v>17</v>
      </c>
      <c r="B27" s="9"/>
      <c r="C27" s="9"/>
      <c r="D27" s="147"/>
      <c r="E27" s="147"/>
      <c r="F27" s="145"/>
      <c r="G27" s="36"/>
      <c r="H27" s="36"/>
      <c r="I27" s="96">
        <f t="shared" si="0"/>
        <v>0</v>
      </c>
      <c r="J27" s="67"/>
      <c r="K27" s="67"/>
    </row>
    <row r="28" spans="1:11" x14ac:dyDescent="0.2">
      <c r="A28" s="146">
        <v>18</v>
      </c>
      <c r="B28" s="9"/>
      <c r="C28" s="9"/>
      <c r="D28" s="147"/>
      <c r="E28" s="147"/>
      <c r="F28" s="145"/>
      <c r="G28" s="36"/>
      <c r="H28" s="36"/>
      <c r="I28" s="96">
        <f t="shared" si="0"/>
        <v>0</v>
      </c>
      <c r="J28" s="67"/>
      <c r="K28" s="67"/>
    </row>
    <row r="29" spans="1:11" x14ac:dyDescent="0.2">
      <c r="A29" s="146">
        <v>19</v>
      </c>
      <c r="B29" s="9"/>
      <c r="C29" s="9"/>
      <c r="D29" s="147"/>
      <c r="E29" s="147"/>
      <c r="F29" s="145"/>
      <c r="G29" s="36"/>
      <c r="H29" s="36"/>
      <c r="I29" s="96">
        <f t="shared" si="0"/>
        <v>0</v>
      </c>
      <c r="J29" s="67"/>
      <c r="K29" s="67"/>
    </row>
    <row r="30" spans="1:11" x14ac:dyDescent="0.2">
      <c r="A30" s="146">
        <v>20</v>
      </c>
      <c r="B30" s="9"/>
      <c r="C30" s="9"/>
      <c r="D30" s="147"/>
      <c r="E30" s="147"/>
      <c r="F30" s="145"/>
      <c r="G30" s="36"/>
      <c r="H30" s="36"/>
      <c r="I30" s="96">
        <f t="shared" si="0"/>
        <v>0</v>
      </c>
      <c r="J30" s="67"/>
      <c r="K30" s="67"/>
    </row>
    <row r="31" spans="1:11" x14ac:dyDescent="0.2">
      <c r="A31" s="146">
        <v>21</v>
      </c>
      <c r="B31" s="9"/>
      <c r="C31" s="9"/>
      <c r="D31" s="147"/>
      <c r="E31" s="147"/>
      <c r="F31" s="145"/>
      <c r="G31" s="36"/>
      <c r="H31" s="36"/>
      <c r="I31" s="96">
        <f t="shared" si="0"/>
        <v>0</v>
      </c>
      <c r="J31" s="67"/>
      <c r="K31" s="67"/>
    </row>
    <row r="32" spans="1:11" x14ac:dyDescent="0.2">
      <c r="A32" s="146">
        <v>22</v>
      </c>
      <c r="B32" s="9"/>
      <c r="C32" s="9"/>
      <c r="D32" s="147"/>
      <c r="E32" s="147"/>
      <c r="F32" s="145"/>
      <c r="G32" s="36"/>
      <c r="H32" s="36"/>
      <c r="I32" s="96">
        <f t="shared" si="0"/>
        <v>0</v>
      </c>
      <c r="J32" s="67"/>
      <c r="K32" s="67"/>
    </row>
    <row r="33" spans="1:11" x14ac:dyDescent="0.2">
      <c r="A33" s="146">
        <v>23</v>
      </c>
      <c r="B33" s="9"/>
      <c r="C33" s="9"/>
      <c r="D33" s="147"/>
      <c r="E33" s="147"/>
      <c r="F33" s="145"/>
      <c r="G33" s="36"/>
      <c r="H33" s="36"/>
      <c r="I33" s="96">
        <f t="shared" si="0"/>
        <v>0</v>
      </c>
      <c r="J33" s="67"/>
      <c r="K33" s="67"/>
    </row>
    <row r="34" spans="1:11" x14ac:dyDescent="0.2">
      <c r="A34" s="146">
        <v>24</v>
      </c>
      <c r="B34" s="9"/>
      <c r="C34" s="9"/>
      <c r="D34" s="147"/>
      <c r="E34" s="147"/>
      <c r="F34" s="145"/>
      <c r="G34" s="36"/>
      <c r="H34" s="36"/>
      <c r="I34" s="96">
        <f t="shared" si="0"/>
        <v>0</v>
      </c>
      <c r="J34" s="67"/>
      <c r="K34" s="67"/>
    </row>
    <row r="35" spans="1:11" x14ac:dyDescent="0.2">
      <c r="A35" s="146">
        <v>25</v>
      </c>
      <c r="B35" s="9"/>
      <c r="C35" s="9"/>
      <c r="D35" s="147"/>
      <c r="E35" s="147"/>
      <c r="F35" s="145"/>
      <c r="G35" s="36"/>
      <c r="H35" s="36"/>
      <c r="I35" s="96">
        <f t="shared" si="0"/>
        <v>0</v>
      </c>
      <c r="J35" s="67"/>
      <c r="K35" s="67"/>
    </row>
    <row r="36" spans="1:11" x14ac:dyDescent="0.2">
      <c r="A36" s="146">
        <v>26</v>
      </c>
      <c r="B36" s="9"/>
      <c r="C36" s="9"/>
      <c r="D36" s="147"/>
      <c r="E36" s="147"/>
      <c r="F36" s="145"/>
      <c r="G36" s="36"/>
      <c r="H36" s="36"/>
      <c r="I36" s="96">
        <f t="shared" si="0"/>
        <v>0</v>
      </c>
      <c r="J36" s="67"/>
      <c r="K36" s="67"/>
    </row>
    <row r="37" spans="1:11" x14ac:dyDescent="0.2">
      <c r="A37" s="146">
        <v>27</v>
      </c>
      <c r="B37" s="9"/>
      <c r="C37" s="9"/>
      <c r="D37" s="147"/>
      <c r="E37" s="147"/>
      <c r="F37" s="145"/>
      <c r="G37" s="36"/>
      <c r="H37" s="36"/>
      <c r="I37" s="96">
        <f t="shared" si="0"/>
        <v>0</v>
      </c>
      <c r="J37" s="67"/>
      <c r="K37" s="67"/>
    </row>
    <row r="38" spans="1:11" x14ac:dyDescent="0.2">
      <c r="A38" s="146">
        <v>28</v>
      </c>
      <c r="B38" s="9"/>
      <c r="C38" s="9"/>
      <c r="D38" s="147"/>
      <c r="E38" s="147"/>
      <c r="F38" s="145"/>
      <c r="G38" s="36"/>
      <c r="H38" s="36"/>
      <c r="I38" s="96">
        <f t="shared" si="0"/>
        <v>0</v>
      </c>
      <c r="J38" s="67"/>
      <c r="K38" s="67"/>
    </row>
    <row r="39" spans="1:11" x14ac:dyDescent="0.2">
      <c r="A39" s="146">
        <v>29</v>
      </c>
      <c r="B39" s="9"/>
      <c r="C39" s="9"/>
      <c r="D39" s="147"/>
      <c r="E39" s="147"/>
      <c r="F39" s="145"/>
      <c r="G39" s="36"/>
      <c r="H39" s="36"/>
      <c r="I39" s="96">
        <f t="shared" si="0"/>
        <v>0</v>
      </c>
      <c r="J39" s="67"/>
      <c r="K39" s="67"/>
    </row>
    <row r="40" spans="1:11" x14ac:dyDescent="0.2">
      <c r="A40" s="146">
        <v>30</v>
      </c>
      <c r="B40" s="9"/>
      <c r="C40" s="9"/>
      <c r="D40" s="147"/>
      <c r="E40" s="147"/>
      <c r="F40" s="145"/>
      <c r="G40" s="36"/>
      <c r="H40" s="36"/>
      <c r="I40" s="96">
        <f t="shared" si="0"/>
        <v>0</v>
      </c>
      <c r="J40" s="67"/>
      <c r="K40" s="67"/>
    </row>
    <row r="41" spans="1:11" x14ac:dyDescent="0.2">
      <c r="A41" s="146">
        <v>31</v>
      </c>
      <c r="B41" s="9"/>
      <c r="C41" s="9"/>
      <c r="D41" s="147"/>
      <c r="E41" s="147"/>
      <c r="F41" s="145"/>
      <c r="G41" s="36"/>
      <c r="H41" s="36"/>
      <c r="I41" s="96">
        <f t="shared" si="0"/>
        <v>0</v>
      </c>
      <c r="J41" s="67"/>
      <c r="K41" s="67"/>
    </row>
    <row r="42" spans="1:11" x14ac:dyDescent="0.2">
      <c r="A42" s="146">
        <v>32</v>
      </c>
      <c r="B42" s="9"/>
      <c r="C42" s="9"/>
      <c r="D42" s="147"/>
      <c r="E42" s="147"/>
      <c r="F42" s="145"/>
      <c r="G42" s="36"/>
      <c r="H42" s="36"/>
      <c r="I42" s="96">
        <f t="shared" si="0"/>
        <v>0</v>
      </c>
      <c r="J42" s="67"/>
      <c r="K42" s="67"/>
    </row>
    <row r="43" spans="1:11" x14ac:dyDescent="0.2">
      <c r="A43" s="146">
        <v>33</v>
      </c>
      <c r="B43" s="9"/>
      <c r="C43" s="9"/>
      <c r="D43" s="147"/>
      <c r="E43" s="147"/>
      <c r="F43" s="145"/>
      <c r="G43" s="36"/>
      <c r="H43" s="36"/>
      <c r="I43" s="96">
        <f t="shared" si="0"/>
        <v>0</v>
      </c>
      <c r="J43" s="67"/>
      <c r="K43" s="67"/>
    </row>
    <row r="44" spans="1:11" x14ac:dyDescent="0.2">
      <c r="A44" s="146">
        <v>34</v>
      </c>
      <c r="B44" s="9"/>
      <c r="C44" s="9"/>
      <c r="D44" s="147"/>
      <c r="E44" s="147"/>
      <c r="F44" s="145"/>
      <c r="G44" s="36"/>
      <c r="H44" s="36"/>
      <c r="I44" s="96">
        <f t="shared" si="0"/>
        <v>0</v>
      </c>
      <c r="J44" s="67"/>
      <c r="K44" s="67"/>
    </row>
    <row r="45" spans="1:11" x14ac:dyDescent="0.2">
      <c r="A45" s="146">
        <v>35</v>
      </c>
      <c r="B45" s="9"/>
      <c r="C45" s="9"/>
      <c r="D45" s="147"/>
      <c r="E45" s="147"/>
      <c r="F45" s="145"/>
      <c r="G45" s="36"/>
      <c r="H45" s="36"/>
      <c r="I45" s="96">
        <f t="shared" si="0"/>
        <v>0</v>
      </c>
      <c r="J45" s="67"/>
      <c r="K45" s="67"/>
    </row>
    <row r="46" spans="1:11" x14ac:dyDescent="0.2">
      <c r="A46" s="146">
        <v>36</v>
      </c>
      <c r="B46" s="9"/>
      <c r="C46" s="9"/>
      <c r="D46" s="147"/>
      <c r="E46" s="147"/>
      <c r="F46" s="145"/>
      <c r="G46" s="36"/>
      <c r="H46" s="36"/>
      <c r="I46" s="96">
        <f t="shared" si="0"/>
        <v>0</v>
      </c>
      <c r="J46" s="67"/>
      <c r="K46" s="67"/>
    </row>
    <row r="47" spans="1:11" x14ac:dyDescent="0.2">
      <c r="A47" s="146">
        <v>37</v>
      </c>
      <c r="B47" s="9"/>
      <c r="C47" s="9"/>
      <c r="D47" s="147"/>
      <c r="E47" s="147"/>
      <c r="F47" s="145"/>
      <c r="G47" s="36"/>
      <c r="H47" s="36"/>
      <c r="I47" s="96">
        <f t="shared" si="0"/>
        <v>0</v>
      </c>
      <c r="J47" s="67"/>
      <c r="K47" s="67"/>
    </row>
    <row r="48" spans="1:11" x14ac:dyDescent="0.2">
      <c r="A48" s="146">
        <v>38</v>
      </c>
      <c r="B48" s="9"/>
      <c r="C48" s="9"/>
      <c r="D48" s="147"/>
      <c r="E48" s="147"/>
      <c r="F48" s="145"/>
      <c r="G48" s="36"/>
      <c r="H48" s="36"/>
      <c r="I48" s="96">
        <f t="shared" si="0"/>
        <v>0</v>
      </c>
      <c r="J48" s="67"/>
      <c r="K48" s="67"/>
    </row>
    <row r="49" spans="1:11" x14ac:dyDescent="0.2">
      <c r="A49" s="146">
        <v>39</v>
      </c>
      <c r="B49" s="9"/>
      <c r="C49" s="9"/>
      <c r="D49" s="147"/>
      <c r="E49" s="147"/>
      <c r="F49" s="145"/>
      <c r="G49" s="36"/>
      <c r="H49" s="36"/>
      <c r="I49" s="96">
        <f t="shared" si="0"/>
        <v>0</v>
      </c>
      <c r="J49" s="67"/>
      <c r="K49" s="67"/>
    </row>
    <row r="50" spans="1:11" x14ac:dyDescent="0.2">
      <c r="A50" s="146">
        <v>40</v>
      </c>
      <c r="B50" s="9"/>
      <c r="C50" s="9"/>
      <c r="D50" s="147"/>
      <c r="E50" s="147"/>
      <c r="F50" s="145"/>
      <c r="G50" s="36"/>
      <c r="H50" s="36"/>
      <c r="I50" s="96">
        <f t="shared" si="0"/>
        <v>0</v>
      </c>
      <c r="J50" s="67"/>
      <c r="K50" s="67"/>
    </row>
    <row r="51" spans="1:11" x14ac:dyDescent="0.2">
      <c r="A51" s="146">
        <v>41</v>
      </c>
      <c r="B51" s="9"/>
      <c r="C51" s="9"/>
      <c r="D51" s="147"/>
      <c r="E51" s="147"/>
      <c r="F51" s="145"/>
      <c r="G51" s="36"/>
      <c r="H51" s="36"/>
      <c r="I51" s="96">
        <f t="shared" si="0"/>
        <v>0</v>
      </c>
      <c r="J51" s="67"/>
      <c r="K51" s="67"/>
    </row>
    <row r="52" spans="1:11" x14ac:dyDescent="0.2">
      <c r="A52" s="146">
        <v>42</v>
      </c>
      <c r="B52" s="9"/>
      <c r="C52" s="9"/>
      <c r="D52" s="147"/>
      <c r="E52" s="147"/>
      <c r="F52" s="145"/>
      <c r="G52" s="36"/>
      <c r="H52" s="36"/>
      <c r="I52" s="96">
        <f t="shared" si="0"/>
        <v>0</v>
      </c>
      <c r="J52" s="67"/>
      <c r="K52" s="67"/>
    </row>
    <row r="53" spans="1:11" x14ac:dyDescent="0.2">
      <c r="A53" s="146">
        <v>43</v>
      </c>
      <c r="B53" s="9"/>
      <c r="C53" s="9"/>
      <c r="D53" s="147"/>
      <c r="E53" s="147"/>
      <c r="F53" s="145"/>
      <c r="G53" s="36"/>
      <c r="H53" s="36"/>
      <c r="I53" s="96">
        <f t="shared" si="0"/>
        <v>0</v>
      </c>
      <c r="J53" s="67"/>
      <c r="K53" s="67"/>
    </row>
    <row r="54" spans="1:11" x14ac:dyDescent="0.2">
      <c r="A54" s="146">
        <v>44</v>
      </c>
      <c r="B54" s="9"/>
      <c r="C54" s="9"/>
      <c r="D54" s="147"/>
      <c r="E54" s="147"/>
      <c r="F54" s="145"/>
      <c r="G54" s="36"/>
      <c r="H54" s="36"/>
      <c r="I54" s="96">
        <f t="shared" si="0"/>
        <v>0</v>
      </c>
      <c r="J54" s="67"/>
      <c r="K54" s="67"/>
    </row>
    <row r="55" spans="1:11" x14ac:dyDescent="0.2">
      <c r="A55" s="146">
        <v>45</v>
      </c>
      <c r="B55" s="9"/>
      <c r="C55" s="9"/>
      <c r="D55" s="147"/>
      <c r="E55" s="147"/>
      <c r="F55" s="145"/>
      <c r="G55" s="36"/>
      <c r="H55" s="36"/>
      <c r="I55" s="96">
        <f t="shared" si="0"/>
        <v>0</v>
      </c>
      <c r="J55" s="67"/>
      <c r="K55" s="67"/>
    </row>
    <row r="56" spans="1:11" x14ac:dyDescent="0.2">
      <c r="A56" s="146">
        <v>46</v>
      </c>
      <c r="B56" s="9"/>
      <c r="C56" s="9"/>
      <c r="D56" s="147"/>
      <c r="E56" s="147"/>
      <c r="F56" s="145"/>
      <c r="G56" s="36"/>
      <c r="H56" s="36"/>
      <c r="I56" s="96">
        <f t="shared" si="0"/>
        <v>0</v>
      </c>
      <c r="J56" s="67"/>
      <c r="K56" s="67"/>
    </row>
    <row r="57" spans="1:11" x14ac:dyDescent="0.2">
      <c r="A57" s="146">
        <v>47</v>
      </c>
      <c r="B57" s="9"/>
      <c r="C57" s="9"/>
      <c r="D57" s="147"/>
      <c r="E57" s="147"/>
      <c r="F57" s="145"/>
      <c r="G57" s="36"/>
      <c r="H57" s="36"/>
      <c r="I57" s="96">
        <f t="shared" si="0"/>
        <v>0</v>
      </c>
      <c r="J57" s="67"/>
      <c r="K57" s="67"/>
    </row>
    <row r="58" spans="1:11" x14ac:dyDescent="0.2">
      <c r="A58" s="146">
        <v>48</v>
      </c>
      <c r="B58" s="9"/>
      <c r="C58" s="9"/>
      <c r="D58" s="147"/>
      <c r="E58" s="147"/>
      <c r="F58" s="145"/>
      <c r="G58" s="36"/>
      <c r="H58" s="36"/>
      <c r="I58" s="96">
        <f t="shared" si="0"/>
        <v>0</v>
      </c>
      <c r="J58" s="67"/>
      <c r="K58" s="67"/>
    </row>
    <row r="59" spans="1:11" x14ac:dyDescent="0.2">
      <c r="A59" s="146">
        <v>49</v>
      </c>
      <c r="B59" s="9"/>
      <c r="C59" s="9"/>
      <c r="D59" s="147"/>
      <c r="E59" s="147"/>
      <c r="F59" s="145"/>
      <c r="G59" s="36"/>
      <c r="H59" s="36"/>
      <c r="I59" s="96">
        <f t="shared" si="0"/>
        <v>0</v>
      </c>
      <c r="J59" s="67"/>
      <c r="K59" s="67"/>
    </row>
    <row r="60" spans="1:11" x14ac:dyDescent="0.2">
      <c r="A60" s="146">
        <v>50</v>
      </c>
      <c r="B60" s="9"/>
      <c r="C60" s="9"/>
      <c r="D60" s="147"/>
      <c r="E60" s="147"/>
      <c r="F60" s="145"/>
      <c r="G60" s="36"/>
      <c r="H60" s="36"/>
      <c r="I60" s="96">
        <f t="shared" si="0"/>
        <v>0</v>
      </c>
      <c r="J60" s="67"/>
      <c r="K60" s="67"/>
    </row>
    <row r="61" spans="1:11" x14ac:dyDescent="0.2">
      <c r="A61" s="146">
        <v>51</v>
      </c>
      <c r="B61" s="9"/>
      <c r="C61" s="9"/>
      <c r="D61" s="147"/>
      <c r="E61" s="147"/>
      <c r="F61" s="145"/>
      <c r="G61" s="36"/>
      <c r="H61" s="36"/>
      <c r="I61" s="96">
        <f t="shared" si="0"/>
        <v>0</v>
      </c>
      <c r="J61" s="67"/>
      <c r="K61" s="67"/>
    </row>
    <row r="62" spans="1:11" x14ac:dyDescent="0.2">
      <c r="A62" s="146">
        <v>52</v>
      </c>
      <c r="B62" s="9"/>
      <c r="C62" s="9"/>
      <c r="D62" s="147"/>
      <c r="E62" s="147"/>
      <c r="F62" s="145"/>
      <c r="G62" s="36"/>
      <c r="H62" s="36"/>
      <c r="I62" s="96">
        <f t="shared" si="0"/>
        <v>0</v>
      </c>
      <c r="J62" s="67"/>
      <c r="K62" s="67"/>
    </row>
    <row r="63" spans="1:11" x14ac:dyDescent="0.2">
      <c r="A63" s="146">
        <v>53</v>
      </c>
      <c r="B63" s="9"/>
      <c r="C63" s="9"/>
      <c r="D63" s="147"/>
      <c r="E63" s="147"/>
      <c r="F63" s="145"/>
      <c r="G63" s="36"/>
      <c r="H63" s="36"/>
      <c r="I63" s="96">
        <f t="shared" si="0"/>
        <v>0</v>
      </c>
      <c r="J63" s="67"/>
      <c r="K63" s="67"/>
    </row>
    <row r="64" spans="1:11" x14ac:dyDescent="0.2">
      <c r="A64" s="146">
        <v>54</v>
      </c>
      <c r="B64" s="9"/>
      <c r="C64" s="9"/>
      <c r="D64" s="147"/>
      <c r="E64" s="147"/>
      <c r="F64" s="145"/>
      <c r="G64" s="36"/>
      <c r="H64" s="36"/>
      <c r="I64" s="96">
        <f t="shared" si="0"/>
        <v>0</v>
      </c>
      <c r="J64" s="67"/>
      <c r="K64" s="67"/>
    </row>
    <row r="65" spans="1:11" x14ac:dyDescent="0.2">
      <c r="A65" s="146">
        <v>55</v>
      </c>
      <c r="B65" s="9"/>
      <c r="C65" s="9"/>
      <c r="D65" s="147"/>
      <c r="E65" s="147"/>
      <c r="F65" s="145"/>
      <c r="G65" s="36"/>
      <c r="H65" s="36"/>
      <c r="I65" s="96">
        <f t="shared" si="0"/>
        <v>0</v>
      </c>
      <c r="J65" s="67"/>
      <c r="K65" s="67"/>
    </row>
    <row r="66" spans="1:11" x14ac:dyDescent="0.2">
      <c r="A66" s="146">
        <v>56</v>
      </c>
      <c r="B66" s="9"/>
      <c r="C66" s="9"/>
      <c r="D66" s="147"/>
      <c r="E66" s="147"/>
      <c r="F66" s="145"/>
      <c r="G66" s="36"/>
      <c r="H66" s="36"/>
      <c r="I66" s="96">
        <f t="shared" si="0"/>
        <v>0</v>
      </c>
      <c r="J66" s="67"/>
      <c r="K66" s="67"/>
    </row>
    <row r="67" spans="1:11" x14ac:dyDescent="0.2">
      <c r="A67" s="146">
        <v>57</v>
      </c>
      <c r="B67" s="9"/>
      <c r="C67" s="9"/>
      <c r="D67" s="147"/>
      <c r="E67" s="147"/>
      <c r="F67" s="145"/>
      <c r="G67" s="36"/>
      <c r="H67" s="36"/>
      <c r="I67" s="96">
        <f t="shared" si="0"/>
        <v>0</v>
      </c>
      <c r="J67" s="67"/>
      <c r="K67" s="67"/>
    </row>
    <row r="68" spans="1:11" x14ac:dyDescent="0.2">
      <c r="A68" s="146">
        <v>58</v>
      </c>
      <c r="B68" s="9"/>
      <c r="C68" s="9"/>
      <c r="D68" s="147"/>
      <c r="E68" s="147"/>
      <c r="F68" s="145"/>
      <c r="G68" s="36"/>
      <c r="H68" s="36"/>
      <c r="I68" s="96">
        <f t="shared" si="0"/>
        <v>0</v>
      </c>
      <c r="J68" s="67"/>
      <c r="K68" s="67"/>
    </row>
    <row r="69" spans="1:11" x14ac:dyDescent="0.2">
      <c r="A69" s="146">
        <v>59</v>
      </c>
      <c r="B69" s="9"/>
      <c r="C69" s="9"/>
      <c r="D69" s="147"/>
      <c r="E69" s="147"/>
      <c r="F69" s="145"/>
      <c r="G69" s="36"/>
      <c r="H69" s="36"/>
      <c r="I69" s="96">
        <f t="shared" si="0"/>
        <v>0</v>
      </c>
      <c r="J69" s="67"/>
      <c r="K69" s="67"/>
    </row>
    <row r="70" spans="1:11" x14ac:dyDescent="0.2">
      <c r="A70" s="146">
        <v>60</v>
      </c>
      <c r="B70" s="9"/>
      <c r="C70" s="9"/>
      <c r="D70" s="147"/>
      <c r="E70" s="147"/>
      <c r="F70" s="145"/>
      <c r="G70" s="36"/>
      <c r="H70" s="36"/>
      <c r="I70" s="96">
        <f t="shared" si="0"/>
        <v>0</v>
      </c>
      <c r="J70" s="67"/>
      <c r="K70" s="67"/>
    </row>
    <row r="71" spans="1:11" x14ac:dyDescent="0.2">
      <c r="A71" s="146">
        <v>61</v>
      </c>
      <c r="B71" s="9"/>
      <c r="C71" s="9"/>
      <c r="D71" s="147"/>
      <c r="E71" s="147"/>
      <c r="F71" s="145"/>
      <c r="G71" s="36"/>
      <c r="H71" s="36"/>
      <c r="I71" s="96">
        <f t="shared" si="0"/>
        <v>0</v>
      </c>
      <c r="J71" s="67"/>
      <c r="K71" s="67"/>
    </row>
    <row r="72" spans="1:11" x14ac:dyDescent="0.2">
      <c r="A72" s="146">
        <v>62</v>
      </c>
      <c r="B72" s="9"/>
      <c r="C72" s="9"/>
      <c r="D72" s="147"/>
      <c r="E72" s="147"/>
      <c r="F72" s="145"/>
      <c r="G72" s="36"/>
      <c r="H72" s="36"/>
      <c r="I72" s="96">
        <f t="shared" si="0"/>
        <v>0</v>
      </c>
      <c r="J72" s="67"/>
      <c r="K72" s="67"/>
    </row>
    <row r="73" spans="1:11" x14ac:dyDescent="0.2">
      <c r="A73" s="146">
        <v>63</v>
      </c>
      <c r="B73" s="9"/>
      <c r="C73" s="9"/>
      <c r="D73" s="147"/>
      <c r="E73" s="147"/>
      <c r="F73" s="145"/>
      <c r="G73" s="36"/>
      <c r="H73" s="36"/>
      <c r="I73" s="96">
        <f t="shared" si="0"/>
        <v>0</v>
      </c>
      <c r="J73" s="67"/>
      <c r="K73" s="67"/>
    </row>
    <row r="74" spans="1:11" x14ac:dyDescent="0.2">
      <c r="A74" s="146">
        <v>64</v>
      </c>
      <c r="B74" s="9"/>
      <c r="C74" s="9"/>
      <c r="D74" s="147"/>
      <c r="E74" s="147"/>
      <c r="F74" s="145"/>
      <c r="G74" s="36"/>
      <c r="H74" s="36"/>
      <c r="I74" s="96">
        <f t="shared" si="0"/>
        <v>0</v>
      </c>
      <c r="J74" s="67"/>
      <c r="K74" s="67"/>
    </row>
    <row r="75" spans="1:11" x14ac:dyDescent="0.2">
      <c r="A75" s="146">
        <v>65</v>
      </c>
      <c r="B75" s="9"/>
      <c r="C75" s="9"/>
      <c r="D75" s="147"/>
      <c r="E75" s="147"/>
      <c r="F75" s="145"/>
      <c r="G75" s="36"/>
      <c r="H75" s="36"/>
      <c r="I75" s="96">
        <f t="shared" ref="I75:I138" si="1">SUM(J75:K75)</f>
        <v>0</v>
      </c>
      <c r="J75" s="67"/>
      <c r="K75" s="67"/>
    </row>
    <row r="76" spans="1:11" x14ac:dyDescent="0.2">
      <c r="A76" s="146">
        <v>66</v>
      </c>
      <c r="B76" s="9"/>
      <c r="C76" s="9"/>
      <c r="D76" s="147"/>
      <c r="E76" s="147"/>
      <c r="F76" s="145"/>
      <c r="G76" s="36"/>
      <c r="H76" s="36"/>
      <c r="I76" s="96">
        <f t="shared" si="1"/>
        <v>0</v>
      </c>
      <c r="J76" s="67"/>
      <c r="K76" s="67"/>
    </row>
    <row r="77" spans="1:11" x14ac:dyDescent="0.2">
      <c r="A77" s="146">
        <v>67</v>
      </c>
      <c r="B77" s="9"/>
      <c r="C77" s="9"/>
      <c r="D77" s="147"/>
      <c r="E77" s="147"/>
      <c r="F77" s="145"/>
      <c r="G77" s="36"/>
      <c r="H77" s="36"/>
      <c r="I77" s="96">
        <f t="shared" si="1"/>
        <v>0</v>
      </c>
      <c r="J77" s="67"/>
      <c r="K77" s="67"/>
    </row>
    <row r="78" spans="1:11" x14ac:dyDescent="0.2">
      <c r="A78" s="146">
        <v>68</v>
      </c>
      <c r="B78" s="9"/>
      <c r="C78" s="9"/>
      <c r="D78" s="147"/>
      <c r="E78" s="147"/>
      <c r="F78" s="145"/>
      <c r="G78" s="36"/>
      <c r="H78" s="36"/>
      <c r="I78" s="96">
        <f t="shared" si="1"/>
        <v>0</v>
      </c>
      <c r="J78" s="67"/>
      <c r="K78" s="67"/>
    </row>
    <row r="79" spans="1:11" x14ac:dyDescent="0.2">
      <c r="A79" s="146">
        <v>69</v>
      </c>
      <c r="B79" s="9"/>
      <c r="C79" s="9"/>
      <c r="D79" s="147"/>
      <c r="E79" s="147"/>
      <c r="F79" s="145"/>
      <c r="G79" s="36"/>
      <c r="H79" s="36"/>
      <c r="I79" s="96">
        <f t="shared" si="1"/>
        <v>0</v>
      </c>
      <c r="J79" s="67"/>
      <c r="K79" s="67"/>
    </row>
    <row r="80" spans="1:11" x14ac:dyDescent="0.2">
      <c r="A80" s="146">
        <v>70</v>
      </c>
      <c r="B80" s="9"/>
      <c r="C80" s="9"/>
      <c r="D80" s="147"/>
      <c r="E80" s="147"/>
      <c r="F80" s="145"/>
      <c r="G80" s="36"/>
      <c r="H80" s="36"/>
      <c r="I80" s="96">
        <f t="shared" si="1"/>
        <v>0</v>
      </c>
      <c r="J80" s="67"/>
      <c r="K80" s="67"/>
    </row>
    <row r="81" spans="1:11" x14ac:dyDescent="0.2">
      <c r="A81" s="146">
        <v>71</v>
      </c>
      <c r="B81" s="9"/>
      <c r="C81" s="9"/>
      <c r="D81" s="147"/>
      <c r="E81" s="147"/>
      <c r="F81" s="145"/>
      <c r="G81" s="36"/>
      <c r="H81" s="36"/>
      <c r="I81" s="96">
        <f t="shared" si="1"/>
        <v>0</v>
      </c>
      <c r="J81" s="67"/>
      <c r="K81" s="67"/>
    </row>
    <row r="82" spans="1:11" x14ac:dyDescent="0.2">
      <c r="A82" s="146">
        <v>72</v>
      </c>
      <c r="B82" s="9"/>
      <c r="C82" s="9"/>
      <c r="D82" s="147"/>
      <c r="E82" s="147"/>
      <c r="F82" s="145"/>
      <c r="G82" s="36"/>
      <c r="H82" s="36"/>
      <c r="I82" s="96">
        <f t="shared" si="1"/>
        <v>0</v>
      </c>
      <c r="J82" s="67"/>
      <c r="K82" s="67"/>
    </row>
    <row r="83" spans="1:11" x14ac:dyDescent="0.2">
      <c r="A83" s="146">
        <v>73</v>
      </c>
      <c r="B83" s="9"/>
      <c r="C83" s="9"/>
      <c r="D83" s="147"/>
      <c r="E83" s="147"/>
      <c r="F83" s="145"/>
      <c r="G83" s="36"/>
      <c r="H83" s="36"/>
      <c r="I83" s="96">
        <f t="shared" si="1"/>
        <v>0</v>
      </c>
      <c r="J83" s="67"/>
      <c r="K83" s="67"/>
    </row>
    <row r="84" spans="1:11" x14ac:dyDescent="0.2">
      <c r="A84" s="146">
        <v>74</v>
      </c>
      <c r="B84" s="9"/>
      <c r="C84" s="9"/>
      <c r="D84" s="147"/>
      <c r="E84" s="147"/>
      <c r="F84" s="145"/>
      <c r="G84" s="36"/>
      <c r="H84" s="36"/>
      <c r="I84" s="96">
        <f t="shared" si="1"/>
        <v>0</v>
      </c>
      <c r="J84" s="67"/>
      <c r="K84" s="67"/>
    </row>
    <row r="85" spans="1:11" x14ac:dyDescent="0.2">
      <c r="A85" s="146">
        <v>75</v>
      </c>
      <c r="B85" s="9"/>
      <c r="C85" s="9"/>
      <c r="D85" s="147"/>
      <c r="E85" s="147"/>
      <c r="F85" s="145"/>
      <c r="G85" s="36"/>
      <c r="H85" s="36"/>
      <c r="I85" s="96">
        <f t="shared" si="1"/>
        <v>0</v>
      </c>
      <c r="J85" s="67"/>
      <c r="K85" s="67"/>
    </row>
    <row r="86" spans="1:11" x14ac:dyDescent="0.2">
      <c r="A86" s="146">
        <v>76</v>
      </c>
      <c r="B86" s="9"/>
      <c r="C86" s="9"/>
      <c r="D86" s="147"/>
      <c r="E86" s="147"/>
      <c r="F86" s="145"/>
      <c r="G86" s="36"/>
      <c r="H86" s="36"/>
      <c r="I86" s="96">
        <f t="shared" si="1"/>
        <v>0</v>
      </c>
      <c r="J86" s="67"/>
      <c r="K86" s="67"/>
    </row>
    <row r="87" spans="1:11" x14ac:dyDescent="0.2">
      <c r="A87" s="146">
        <v>77</v>
      </c>
      <c r="B87" s="9"/>
      <c r="C87" s="9"/>
      <c r="D87" s="147"/>
      <c r="E87" s="147"/>
      <c r="F87" s="145"/>
      <c r="G87" s="36"/>
      <c r="H87" s="36"/>
      <c r="I87" s="96">
        <f t="shared" si="1"/>
        <v>0</v>
      </c>
      <c r="J87" s="67"/>
      <c r="K87" s="67"/>
    </row>
    <row r="88" spans="1:11" x14ac:dyDescent="0.2">
      <c r="A88" s="146">
        <v>78</v>
      </c>
      <c r="B88" s="9"/>
      <c r="C88" s="9"/>
      <c r="D88" s="147"/>
      <c r="E88" s="147"/>
      <c r="F88" s="145"/>
      <c r="G88" s="36"/>
      <c r="H88" s="36"/>
      <c r="I88" s="96">
        <f t="shared" si="1"/>
        <v>0</v>
      </c>
      <c r="J88" s="67"/>
      <c r="K88" s="67"/>
    </row>
    <row r="89" spans="1:11" x14ac:dyDescent="0.2">
      <c r="A89" s="146">
        <v>79</v>
      </c>
      <c r="B89" s="9"/>
      <c r="C89" s="9"/>
      <c r="D89" s="147"/>
      <c r="E89" s="147"/>
      <c r="F89" s="145"/>
      <c r="G89" s="36"/>
      <c r="H89" s="36"/>
      <c r="I89" s="96">
        <f t="shared" si="1"/>
        <v>0</v>
      </c>
      <c r="J89" s="67"/>
      <c r="K89" s="67"/>
    </row>
    <row r="90" spans="1:11" x14ac:dyDescent="0.2">
      <c r="A90" s="146">
        <v>80</v>
      </c>
      <c r="B90" s="9"/>
      <c r="C90" s="9"/>
      <c r="D90" s="147"/>
      <c r="E90" s="147"/>
      <c r="F90" s="145"/>
      <c r="G90" s="36"/>
      <c r="H90" s="36"/>
      <c r="I90" s="96">
        <f t="shared" si="1"/>
        <v>0</v>
      </c>
      <c r="J90" s="67"/>
      <c r="K90" s="67"/>
    </row>
    <row r="91" spans="1:11" x14ac:dyDescent="0.2">
      <c r="A91" s="146">
        <v>81</v>
      </c>
      <c r="B91" s="9"/>
      <c r="C91" s="9"/>
      <c r="D91" s="147"/>
      <c r="E91" s="147"/>
      <c r="F91" s="145"/>
      <c r="G91" s="36"/>
      <c r="H91" s="36"/>
      <c r="I91" s="96">
        <f t="shared" si="1"/>
        <v>0</v>
      </c>
      <c r="J91" s="67"/>
      <c r="K91" s="67"/>
    </row>
    <row r="92" spans="1:11" x14ac:dyDescent="0.2">
      <c r="A92" s="146">
        <v>82</v>
      </c>
      <c r="B92" s="9"/>
      <c r="C92" s="9"/>
      <c r="D92" s="147"/>
      <c r="E92" s="147"/>
      <c r="F92" s="145"/>
      <c r="G92" s="36"/>
      <c r="H92" s="36"/>
      <c r="I92" s="96">
        <f t="shared" si="1"/>
        <v>0</v>
      </c>
      <c r="J92" s="67"/>
      <c r="K92" s="67"/>
    </row>
    <row r="93" spans="1:11" x14ac:dyDescent="0.2">
      <c r="A93" s="146">
        <v>83</v>
      </c>
      <c r="B93" s="9"/>
      <c r="C93" s="9"/>
      <c r="D93" s="147"/>
      <c r="E93" s="147"/>
      <c r="F93" s="145"/>
      <c r="G93" s="36"/>
      <c r="H93" s="36"/>
      <c r="I93" s="96">
        <f t="shared" si="1"/>
        <v>0</v>
      </c>
      <c r="J93" s="67"/>
      <c r="K93" s="67"/>
    </row>
    <row r="94" spans="1:11" x14ac:dyDescent="0.2">
      <c r="A94" s="146">
        <v>84</v>
      </c>
      <c r="B94" s="9"/>
      <c r="C94" s="9"/>
      <c r="D94" s="147"/>
      <c r="E94" s="147"/>
      <c r="F94" s="145"/>
      <c r="G94" s="36"/>
      <c r="H94" s="36"/>
      <c r="I94" s="96">
        <f t="shared" si="1"/>
        <v>0</v>
      </c>
      <c r="J94" s="67"/>
      <c r="K94" s="67"/>
    </row>
    <row r="95" spans="1:11" x14ac:dyDescent="0.2">
      <c r="A95" s="146">
        <v>85</v>
      </c>
      <c r="B95" s="9"/>
      <c r="C95" s="9"/>
      <c r="D95" s="147"/>
      <c r="E95" s="147"/>
      <c r="F95" s="145"/>
      <c r="G95" s="36"/>
      <c r="H95" s="36"/>
      <c r="I95" s="96">
        <f t="shared" si="1"/>
        <v>0</v>
      </c>
      <c r="J95" s="67"/>
      <c r="K95" s="67"/>
    </row>
    <row r="96" spans="1:11" x14ac:dyDescent="0.2">
      <c r="A96" s="146">
        <v>86</v>
      </c>
      <c r="B96" s="9"/>
      <c r="C96" s="9"/>
      <c r="D96" s="147"/>
      <c r="E96" s="147"/>
      <c r="F96" s="145"/>
      <c r="G96" s="36"/>
      <c r="H96" s="36"/>
      <c r="I96" s="96">
        <f t="shared" si="1"/>
        <v>0</v>
      </c>
      <c r="J96" s="67"/>
      <c r="K96" s="67"/>
    </row>
    <row r="97" spans="1:11" x14ac:dyDescent="0.2">
      <c r="A97" s="146">
        <v>87</v>
      </c>
      <c r="B97" s="9"/>
      <c r="C97" s="9"/>
      <c r="D97" s="147"/>
      <c r="E97" s="147"/>
      <c r="F97" s="145"/>
      <c r="G97" s="36"/>
      <c r="H97" s="36"/>
      <c r="I97" s="96">
        <f t="shared" si="1"/>
        <v>0</v>
      </c>
      <c r="J97" s="67"/>
      <c r="K97" s="67"/>
    </row>
    <row r="98" spans="1:11" x14ac:dyDescent="0.2">
      <c r="A98" s="146">
        <v>88</v>
      </c>
      <c r="B98" s="9"/>
      <c r="C98" s="9"/>
      <c r="D98" s="147"/>
      <c r="E98" s="147"/>
      <c r="F98" s="145"/>
      <c r="G98" s="36"/>
      <c r="H98" s="36"/>
      <c r="I98" s="96">
        <f t="shared" si="1"/>
        <v>0</v>
      </c>
      <c r="J98" s="67"/>
      <c r="K98" s="67"/>
    </row>
    <row r="99" spans="1:11" x14ac:dyDescent="0.2">
      <c r="A99" s="146">
        <v>89</v>
      </c>
      <c r="B99" s="9"/>
      <c r="C99" s="9"/>
      <c r="D99" s="147"/>
      <c r="E99" s="147"/>
      <c r="F99" s="145"/>
      <c r="G99" s="36"/>
      <c r="H99" s="36"/>
      <c r="I99" s="96">
        <f t="shared" si="1"/>
        <v>0</v>
      </c>
      <c r="J99" s="67"/>
      <c r="K99" s="67"/>
    </row>
    <row r="100" spans="1:11" x14ac:dyDescent="0.2">
      <c r="A100" s="146">
        <v>90</v>
      </c>
      <c r="B100" s="9"/>
      <c r="C100" s="9"/>
      <c r="D100" s="147"/>
      <c r="E100" s="147"/>
      <c r="F100" s="145"/>
      <c r="G100" s="36"/>
      <c r="H100" s="36"/>
      <c r="I100" s="96">
        <f t="shared" si="1"/>
        <v>0</v>
      </c>
      <c r="J100" s="67"/>
      <c r="K100" s="67"/>
    </row>
    <row r="101" spans="1:11" x14ac:dyDescent="0.2">
      <c r="A101" s="146">
        <v>91</v>
      </c>
      <c r="B101" s="9"/>
      <c r="C101" s="9"/>
      <c r="D101" s="147"/>
      <c r="E101" s="147"/>
      <c r="F101" s="145"/>
      <c r="G101" s="36"/>
      <c r="H101" s="36"/>
      <c r="I101" s="96">
        <f t="shared" si="1"/>
        <v>0</v>
      </c>
      <c r="J101" s="67"/>
      <c r="K101" s="67"/>
    </row>
    <row r="102" spans="1:11" x14ac:dyDescent="0.2">
      <c r="A102" s="146">
        <v>92</v>
      </c>
      <c r="B102" s="9"/>
      <c r="C102" s="9"/>
      <c r="D102" s="147"/>
      <c r="E102" s="147"/>
      <c r="F102" s="145"/>
      <c r="G102" s="36"/>
      <c r="H102" s="36"/>
      <c r="I102" s="96">
        <f t="shared" si="1"/>
        <v>0</v>
      </c>
      <c r="J102" s="67"/>
      <c r="K102" s="67"/>
    </row>
    <row r="103" spans="1:11" x14ac:dyDescent="0.2">
      <c r="A103" s="146">
        <v>93</v>
      </c>
      <c r="B103" s="9"/>
      <c r="C103" s="9"/>
      <c r="D103" s="147"/>
      <c r="E103" s="147"/>
      <c r="F103" s="145"/>
      <c r="G103" s="36"/>
      <c r="H103" s="36"/>
      <c r="I103" s="96">
        <f t="shared" si="1"/>
        <v>0</v>
      </c>
      <c r="J103" s="67"/>
      <c r="K103" s="67"/>
    </row>
    <row r="104" spans="1:11" x14ac:dyDescent="0.2">
      <c r="A104" s="146">
        <v>94</v>
      </c>
      <c r="B104" s="9"/>
      <c r="C104" s="9"/>
      <c r="D104" s="147"/>
      <c r="E104" s="147"/>
      <c r="F104" s="145"/>
      <c r="G104" s="36"/>
      <c r="H104" s="36"/>
      <c r="I104" s="96">
        <f t="shared" si="1"/>
        <v>0</v>
      </c>
      <c r="J104" s="67"/>
      <c r="K104" s="67"/>
    </row>
    <row r="105" spans="1:11" x14ac:dyDescent="0.2">
      <c r="A105" s="146">
        <v>95</v>
      </c>
      <c r="B105" s="9"/>
      <c r="C105" s="9"/>
      <c r="D105" s="147"/>
      <c r="E105" s="147"/>
      <c r="F105" s="145"/>
      <c r="G105" s="36"/>
      <c r="H105" s="36"/>
      <c r="I105" s="96">
        <f t="shared" si="1"/>
        <v>0</v>
      </c>
      <c r="J105" s="67"/>
      <c r="K105" s="67"/>
    </row>
    <row r="106" spans="1:11" x14ac:dyDescent="0.2">
      <c r="A106" s="146">
        <v>96</v>
      </c>
      <c r="B106" s="9"/>
      <c r="C106" s="9"/>
      <c r="D106" s="147"/>
      <c r="E106" s="147"/>
      <c r="F106" s="145"/>
      <c r="G106" s="36"/>
      <c r="H106" s="36"/>
      <c r="I106" s="96">
        <f t="shared" si="1"/>
        <v>0</v>
      </c>
      <c r="J106" s="67"/>
      <c r="K106" s="67"/>
    </row>
    <row r="107" spans="1:11" x14ac:dyDescent="0.2">
      <c r="A107" s="146">
        <v>97</v>
      </c>
      <c r="B107" s="9"/>
      <c r="C107" s="9"/>
      <c r="D107" s="147"/>
      <c r="E107" s="147"/>
      <c r="F107" s="145"/>
      <c r="G107" s="36"/>
      <c r="H107" s="36"/>
      <c r="I107" s="96">
        <f t="shared" si="1"/>
        <v>0</v>
      </c>
      <c r="J107" s="67"/>
      <c r="K107" s="67"/>
    </row>
    <row r="108" spans="1:11" x14ac:dyDescent="0.2">
      <c r="A108" s="146">
        <v>98</v>
      </c>
      <c r="B108" s="9"/>
      <c r="C108" s="9"/>
      <c r="D108" s="147"/>
      <c r="E108" s="147"/>
      <c r="F108" s="145"/>
      <c r="G108" s="36"/>
      <c r="H108" s="36"/>
      <c r="I108" s="96">
        <f t="shared" si="1"/>
        <v>0</v>
      </c>
      <c r="J108" s="67"/>
      <c r="K108" s="67"/>
    </row>
    <row r="109" spans="1:11" x14ac:dyDescent="0.2">
      <c r="A109" s="146">
        <v>99</v>
      </c>
      <c r="B109" s="9"/>
      <c r="C109" s="9"/>
      <c r="D109" s="147"/>
      <c r="E109" s="147"/>
      <c r="F109" s="145"/>
      <c r="G109" s="36"/>
      <c r="H109" s="36"/>
      <c r="I109" s="96">
        <f t="shared" si="1"/>
        <v>0</v>
      </c>
      <c r="J109" s="67"/>
      <c r="K109" s="67"/>
    </row>
    <row r="110" spans="1:11" x14ac:dyDescent="0.2">
      <c r="A110" s="146">
        <v>100</v>
      </c>
      <c r="B110" s="9"/>
      <c r="C110" s="9"/>
      <c r="D110" s="147"/>
      <c r="E110" s="147"/>
      <c r="F110" s="145"/>
      <c r="G110" s="36"/>
      <c r="H110" s="36"/>
      <c r="I110" s="96">
        <f t="shared" si="1"/>
        <v>0</v>
      </c>
      <c r="J110" s="67"/>
      <c r="K110" s="67"/>
    </row>
    <row r="111" spans="1:11" x14ac:dyDescent="0.2">
      <c r="A111" s="146">
        <v>101</v>
      </c>
      <c r="B111" s="9"/>
      <c r="C111" s="9"/>
      <c r="D111" s="147"/>
      <c r="E111" s="147"/>
      <c r="F111" s="145"/>
      <c r="G111" s="36"/>
      <c r="H111" s="36"/>
      <c r="I111" s="96">
        <f t="shared" si="1"/>
        <v>0</v>
      </c>
      <c r="J111" s="67"/>
      <c r="K111" s="67"/>
    </row>
    <row r="112" spans="1:11" x14ac:dyDescent="0.2">
      <c r="A112" s="146">
        <v>102</v>
      </c>
      <c r="B112" s="9"/>
      <c r="C112" s="9"/>
      <c r="D112" s="147"/>
      <c r="E112" s="147"/>
      <c r="F112" s="145"/>
      <c r="G112" s="36"/>
      <c r="H112" s="36"/>
      <c r="I112" s="96">
        <f t="shared" si="1"/>
        <v>0</v>
      </c>
      <c r="J112" s="67"/>
      <c r="K112" s="67"/>
    </row>
    <row r="113" spans="1:11" x14ac:dyDescent="0.2">
      <c r="A113" s="146">
        <v>103</v>
      </c>
      <c r="B113" s="9"/>
      <c r="C113" s="9"/>
      <c r="D113" s="147"/>
      <c r="E113" s="147"/>
      <c r="F113" s="145"/>
      <c r="G113" s="36"/>
      <c r="H113" s="36"/>
      <c r="I113" s="96">
        <f t="shared" si="1"/>
        <v>0</v>
      </c>
      <c r="J113" s="67"/>
      <c r="K113" s="67"/>
    </row>
    <row r="114" spans="1:11" x14ac:dyDescent="0.2">
      <c r="A114" s="146">
        <v>104</v>
      </c>
      <c r="B114" s="9"/>
      <c r="C114" s="9"/>
      <c r="D114" s="147"/>
      <c r="E114" s="147"/>
      <c r="F114" s="145"/>
      <c r="G114" s="36"/>
      <c r="H114" s="36"/>
      <c r="I114" s="96">
        <f t="shared" si="1"/>
        <v>0</v>
      </c>
      <c r="J114" s="67"/>
      <c r="K114" s="67"/>
    </row>
    <row r="115" spans="1:11" x14ac:dyDescent="0.2">
      <c r="A115" s="146">
        <v>105</v>
      </c>
      <c r="B115" s="9"/>
      <c r="C115" s="9"/>
      <c r="D115" s="147"/>
      <c r="E115" s="147"/>
      <c r="F115" s="145"/>
      <c r="G115" s="36"/>
      <c r="H115" s="36"/>
      <c r="I115" s="96">
        <f t="shared" si="1"/>
        <v>0</v>
      </c>
      <c r="J115" s="67"/>
      <c r="K115" s="67"/>
    </row>
    <row r="116" spans="1:11" x14ac:dyDescent="0.2">
      <c r="A116" s="146">
        <v>106</v>
      </c>
      <c r="B116" s="9"/>
      <c r="C116" s="9"/>
      <c r="D116" s="147"/>
      <c r="E116" s="147"/>
      <c r="F116" s="145"/>
      <c r="G116" s="36"/>
      <c r="H116" s="36"/>
      <c r="I116" s="96">
        <f t="shared" si="1"/>
        <v>0</v>
      </c>
      <c r="J116" s="67"/>
      <c r="K116" s="67"/>
    </row>
    <row r="117" spans="1:11" x14ac:dyDescent="0.2">
      <c r="A117" s="146">
        <v>107</v>
      </c>
      <c r="B117" s="9"/>
      <c r="C117" s="9"/>
      <c r="D117" s="147"/>
      <c r="E117" s="147"/>
      <c r="F117" s="145"/>
      <c r="G117" s="36"/>
      <c r="H117" s="36"/>
      <c r="I117" s="96">
        <f t="shared" si="1"/>
        <v>0</v>
      </c>
      <c r="J117" s="67"/>
      <c r="K117" s="67"/>
    </row>
    <row r="118" spans="1:11" x14ac:dyDescent="0.2">
      <c r="A118" s="146">
        <v>108</v>
      </c>
      <c r="B118" s="9"/>
      <c r="C118" s="9"/>
      <c r="D118" s="147"/>
      <c r="E118" s="147"/>
      <c r="F118" s="145"/>
      <c r="G118" s="36"/>
      <c r="H118" s="36"/>
      <c r="I118" s="96">
        <f t="shared" si="1"/>
        <v>0</v>
      </c>
      <c r="J118" s="67"/>
      <c r="K118" s="67"/>
    </row>
    <row r="119" spans="1:11" x14ac:dyDescent="0.2">
      <c r="A119" s="146">
        <v>109</v>
      </c>
      <c r="B119" s="9"/>
      <c r="C119" s="9"/>
      <c r="D119" s="147"/>
      <c r="E119" s="147"/>
      <c r="F119" s="145"/>
      <c r="G119" s="36"/>
      <c r="H119" s="36"/>
      <c r="I119" s="96">
        <f t="shared" si="1"/>
        <v>0</v>
      </c>
      <c r="J119" s="67"/>
      <c r="K119" s="67"/>
    </row>
    <row r="120" spans="1:11" x14ac:dyDescent="0.2">
      <c r="A120" s="146">
        <v>110</v>
      </c>
      <c r="B120" s="9"/>
      <c r="C120" s="9"/>
      <c r="D120" s="147"/>
      <c r="E120" s="147"/>
      <c r="F120" s="145"/>
      <c r="G120" s="36"/>
      <c r="H120" s="36"/>
      <c r="I120" s="96">
        <f t="shared" si="1"/>
        <v>0</v>
      </c>
      <c r="J120" s="67"/>
      <c r="K120" s="67"/>
    </row>
    <row r="121" spans="1:11" x14ac:dyDescent="0.2">
      <c r="A121" s="146">
        <v>111</v>
      </c>
      <c r="B121" s="9"/>
      <c r="C121" s="9"/>
      <c r="D121" s="147"/>
      <c r="E121" s="147"/>
      <c r="F121" s="145"/>
      <c r="G121" s="36"/>
      <c r="H121" s="36"/>
      <c r="I121" s="96">
        <f t="shared" si="1"/>
        <v>0</v>
      </c>
      <c r="J121" s="67"/>
      <c r="K121" s="67"/>
    </row>
    <row r="122" spans="1:11" x14ac:dyDescent="0.2">
      <c r="A122" s="146">
        <v>112</v>
      </c>
      <c r="B122" s="9"/>
      <c r="C122" s="9"/>
      <c r="D122" s="147"/>
      <c r="E122" s="147"/>
      <c r="F122" s="145"/>
      <c r="G122" s="36"/>
      <c r="H122" s="36"/>
      <c r="I122" s="96">
        <f t="shared" si="1"/>
        <v>0</v>
      </c>
      <c r="J122" s="67"/>
      <c r="K122" s="67"/>
    </row>
    <row r="123" spans="1:11" x14ac:dyDescent="0.2">
      <c r="A123" s="146">
        <v>113</v>
      </c>
      <c r="B123" s="9"/>
      <c r="C123" s="9"/>
      <c r="D123" s="147"/>
      <c r="E123" s="147"/>
      <c r="F123" s="145"/>
      <c r="G123" s="36"/>
      <c r="H123" s="36"/>
      <c r="I123" s="96">
        <f t="shared" si="1"/>
        <v>0</v>
      </c>
      <c r="J123" s="67"/>
      <c r="K123" s="67"/>
    </row>
    <row r="124" spans="1:11" x14ac:dyDescent="0.2">
      <c r="A124" s="146">
        <v>114</v>
      </c>
      <c r="B124" s="9"/>
      <c r="C124" s="9"/>
      <c r="D124" s="147"/>
      <c r="E124" s="147"/>
      <c r="F124" s="145"/>
      <c r="G124" s="36"/>
      <c r="H124" s="36"/>
      <c r="I124" s="96">
        <f t="shared" si="1"/>
        <v>0</v>
      </c>
      <c r="J124" s="67"/>
      <c r="K124" s="67"/>
    </row>
    <row r="125" spans="1:11" x14ac:dyDescent="0.2">
      <c r="A125" s="146">
        <v>115</v>
      </c>
      <c r="B125" s="9"/>
      <c r="C125" s="9"/>
      <c r="D125" s="147"/>
      <c r="E125" s="147"/>
      <c r="F125" s="145"/>
      <c r="G125" s="36"/>
      <c r="H125" s="36"/>
      <c r="I125" s="96">
        <f t="shared" si="1"/>
        <v>0</v>
      </c>
      <c r="J125" s="67"/>
      <c r="K125" s="67"/>
    </row>
    <row r="126" spans="1:11" x14ac:dyDescent="0.2">
      <c r="A126" s="146">
        <v>116</v>
      </c>
      <c r="B126" s="9"/>
      <c r="C126" s="9"/>
      <c r="D126" s="147"/>
      <c r="E126" s="147"/>
      <c r="F126" s="145"/>
      <c r="G126" s="36"/>
      <c r="H126" s="36"/>
      <c r="I126" s="96">
        <f t="shared" si="1"/>
        <v>0</v>
      </c>
      <c r="J126" s="67"/>
      <c r="K126" s="67"/>
    </row>
    <row r="127" spans="1:11" x14ac:dyDescent="0.2">
      <c r="A127" s="146">
        <v>117</v>
      </c>
      <c r="B127" s="9"/>
      <c r="C127" s="9"/>
      <c r="D127" s="147"/>
      <c r="E127" s="147"/>
      <c r="F127" s="145"/>
      <c r="G127" s="36"/>
      <c r="H127" s="36"/>
      <c r="I127" s="96">
        <f t="shared" si="1"/>
        <v>0</v>
      </c>
      <c r="J127" s="67"/>
      <c r="K127" s="67"/>
    </row>
    <row r="128" spans="1:11" x14ac:dyDescent="0.2">
      <c r="A128" s="146">
        <v>118</v>
      </c>
      <c r="B128" s="9"/>
      <c r="C128" s="9"/>
      <c r="D128" s="147"/>
      <c r="E128" s="147"/>
      <c r="F128" s="145"/>
      <c r="G128" s="36"/>
      <c r="H128" s="36"/>
      <c r="I128" s="96">
        <f t="shared" si="1"/>
        <v>0</v>
      </c>
      <c r="J128" s="67"/>
      <c r="K128" s="67"/>
    </row>
    <row r="129" spans="1:11" x14ac:dyDescent="0.2">
      <c r="A129" s="146">
        <v>119</v>
      </c>
      <c r="B129" s="9"/>
      <c r="C129" s="9"/>
      <c r="D129" s="147"/>
      <c r="E129" s="147"/>
      <c r="F129" s="145"/>
      <c r="G129" s="36"/>
      <c r="H129" s="36"/>
      <c r="I129" s="96">
        <f t="shared" si="1"/>
        <v>0</v>
      </c>
      <c r="J129" s="67"/>
      <c r="K129" s="67"/>
    </row>
    <row r="130" spans="1:11" x14ac:dyDescent="0.2">
      <c r="A130" s="146">
        <v>120</v>
      </c>
      <c r="B130" s="9"/>
      <c r="C130" s="9"/>
      <c r="D130" s="147"/>
      <c r="E130" s="147"/>
      <c r="F130" s="145"/>
      <c r="G130" s="36"/>
      <c r="H130" s="36"/>
      <c r="I130" s="96">
        <f t="shared" si="1"/>
        <v>0</v>
      </c>
      <c r="J130" s="67"/>
      <c r="K130" s="67"/>
    </row>
    <row r="131" spans="1:11" x14ac:dyDescent="0.2">
      <c r="A131" s="146">
        <v>121</v>
      </c>
      <c r="B131" s="9"/>
      <c r="C131" s="9"/>
      <c r="D131" s="147"/>
      <c r="E131" s="147"/>
      <c r="F131" s="145"/>
      <c r="G131" s="36"/>
      <c r="H131" s="36"/>
      <c r="I131" s="96">
        <f t="shared" si="1"/>
        <v>0</v>
      </c>
      <c r="J131" s="67"/>
      <c r="K131" s="67"/>
    </row>
    <row r="132" spans="1:11" x14ac:dyDescent="0.2">
      <c r="A132" s="146">
        <v>122</v>
      </c>
      <c r="B132" s="9"/>
      <c r="C132" s="9"/>
      <c r="D132" s="147"/>
      <c r="E132" s="147"/>
      <c r="F132" s="145"/>
      <c r="G132" s="36"/>
      <c r="H132" s="36"/>
      <c r="I132" s="96">
        <f t="shared" si="1"/>
        <v>0</v>
      </c>
      <c r="J132" s="67"/>
      <c r="K132" s="67"/>
    </row>
    <row r="133" spans="1:11" x14ac:dyDescent="0.2">
      <c r="A133" s="146">
        <v>123</v>
      </c>
      <c r="B133" s="9"/>
      <c r="C133" s="9"/>
      <c r="D133" s="147"/>
      <c r="E133" s="147"/>
      <c r="F133" s="145"/>
      <c r="G133" s="36"/>
      <c r="H133" s="36"/>
      <c r="I133" s="96">
        <f t="shared" si="1"/>
        <v>0</v>
      </c>
      <c r="J133" s="67"/>
      <c r="K133" s="67"/>
    </row>
    <row r="134" spans="1:11" x14ac:dyDescent="0.2">
      <c r="A134" s="146">
        <v>124</v>
      </c>
      <c r="B134" s="9"/>
      <c r="C134" s="9"/>
      <c r="D134" s="147"/>
      <c r="E134" s="147"/>
      <c r="F134" s="145"/>
      <c r="G134" s="36"/>
      <c r="H134" s="36"/>
      <c r="I134" s="96">
        <f t="shared" si="1"/>
        <v>0</v>
      </c>
      <c r="J134" s="67"/>
      <c r="K134" s="67"/>
    </row>
    <row r="135" spans="1:11" x14ac:dyDescent="0.2">
      <c r="A135" s="146">
        <v>125</v>
      </c>
      <c r="B135" s="9"/>
      <c r="C135" s="9"/>
      <c r="D135" s="147"/>
      <c r="E135" s="147"/>
      <c r="F135" s="145"/>
      <c r="G135" s="36"/>
      <c r="H135" s="36"/>
      <c r="I135" s="96">
        <f t="shared" si="1"/>
        <v>0</v>
      </c>
      <c r="J135" s="67"/>
      <c r="K135" s="67"/>
    </row>
    <row r="136" spans="1:11" x14ac:dyDescent="0.2">
      <c r="A136" s="146">
        <v>126</v>
      </c>
      <c r="B136" s="9"/>
      <c r="C136" s="9"/>
      <c r="D136" s="147"/>
      <c r="E136" s="147"/>
      <c r="F136" s="145"/>
      <c r="G136" s="36"/>
      <c r="H136" s="36"/>
      <c r="I136" s="96">
        <f t="shared" si="1"/>
        <v>0</v>
      </c>
      <c r="J136" s="67"/>
      <c r="K136" s="67"/>
    </row>
    <row r="137" spans="1:11" x14ac:dyDescent="0.2">
      <c r="A137" s="146">
        <v>127</v>
      </c>
      <c r="B137" s="9"/>
      <c r="C137" s="9"/>
      <c r="D137" s="147"/>
      <c r="E137" s="147"/>
      <c r="F137" s="145"/>
      <c r="G137" s="36"/>
      <c r="H137" s="36"/>
      <c r="I137" s="96">
        <f t="shared" si="1"/>
        <v>0</v>
      </c>
      <c r="J137" s="67"/>
      <c r="K137" s="67"/>
    </row>
    <row r="138" spans="1:11" x14ac:dyDescent="0.2">
      <c r="A138" s="146">
        <v>128</v>
      </c>
      <c r="B138" s="9"/>
      <c r="C138" s="9"/>
      <c r="D138" s="147"/>
      <c r="E138" s="147"/>
      <c r="F138" s="145"/>
      <c r="G138" s="36"/>
      <c r="H138" s="36"/>
      <c r="I138" s="96">
        <f t="shared" si="1"/>
        <v>0</v>
      </c>
      <c r="J138" s="67"/>
      <c r="K138" s="67"/>
    </row>
    <row r="139" spans="1:11" x14ac:dyDescent="0.2">
      <c r="A139" s="146">
        <v>129</v>
      </c>
      <c r="B139" s="9"/>
      <c r="C139" s="9"/>
      <c r="D139" s="147"/>
      <c r="E139" s="147"/>
      <c r="F139" s="145"/>
      <c r="G139" s="36"/>
      <c r="H139" s="36"/>
      <c r="I139" s="96">
        <f t="shared" ref="I139:I202" si="2">SUM(J139:K139)</f>
        <v>0</v>
      </c>
      <c r="J139" s="67"/>
      <c r="K139" s="67"/>
    </row>
    <row r="140" spans="1:11" x14ac:dyDescent="0.2">
      <c r="A140" s="146">
        <v>130</v>
      </c>
      <c r="B140" s="9"/>
      <c r="C140" s="9"/>
      <c r="D140" s="147"/>
      <c r="E140" s="147"/>
      <c r="F140" s="145"/>
      <c r="G140" s="36"/>
      <c r="H140" s="36"/>
      <c r="I140" s="96">
        <f t="shared" si="2"/>
        <v>0</v>
      </c>
      <c r="J140" s="67"/>
      <c r="K140" s="67"/>
    </row>
    <row r="141" spans="1:11" x14ac:dyDescent="0.2">
      <c r="A141" s="146">
        <v>131</v>
      </c>
      <c r="B141" s="9"/>
      <c r="C141" s="9"/>
      <c r="D141" s="147"/>
      <c r="E141" s="147"/>
      <c r="F141" s="145"/>
      <c r="G141" s="36"/>
      <c r="H141" s="36"/>
      <c r="I141" s="96">
        <f t="shared" si="2"/>
        <v>0</v>
      </c>
      <c r="J141" s="67"/>
      <c r="K141" s="67"/>
    </row>
    <row r="142" spans="1:11" x14ac:dyDescent="0.2">
      <c r="A142" s="146">
        <v>132</v>
      </c>
      <c r="B142" s="9"/>
      <c r="C142" s="9"/>
      <c r="D142" s="147"/>
      <c r="E142" s="147"/>
      <c r="F142" s="145"/>
      <c r="G142" s="36"/>
      <c r="H142" s="36"/>
      <c r="I142" s="96">
        <f t="shared" si="2"/>
        <v>0</v>
      </c>
      <c r="J142" s="67"/>
      <c r="K142" s="67"/>
    </row>
    <row r="143" spans="1:11" x14ac:dyDescent="0.2">
      <c r="A143" s="146">
        <v>133</v>
      </c>
      <c r="B143" s="9"/>
      <c r="C143" s="9"/>
      <c r="D143" s="147"/>
      <c r="E143" s="147"/>
      <c r="F143" s="145"/>
      <c r="G143" s="36"/>
      <c r="H143" s="36"/>
      <c r="I143" s="96">
        <f t="shared" si="2"/>
        <v>0</v>
      </c>
      <c r="J143" s="67"/>
      <c r="K143" s="67"/>
    </row>
    <row r="144" spans="1:11" x14ac:dyDescent="0.2">
      <c r="A144" s="146">
        <v>134</v>
      </c>
      <c r="B144" s="9"/>
      <c r="C144" s="9"/>
      <c r="D144" s="147"/>
      <c r="E144" s="147"/>
      <c r="F144" s="145"/>
      <c r="G144" s="36"/>
      <c r="H144" s="36"/>
      <c r="I144" s="96">
        <f t="shared" si="2"/>
        <v>0</v>
      </c>
      <c r="J144" s="67"/>
      <c r="K144" s="67"/>
    </row>
    <row r="145" spans="1:11" x14ac:dyDescent="0.2">
      <c r="A145" s="146">
        <v>135</v>
      </c>
      <c r="B145" s="9"/>
      <c r="C145" s="9"/>
      <c r="D145" s="147"/>
      <c r="E145" s="147"/>
      <c r="F145" s="145"/>
      <c r="G145" s="36"/>
      <c r="H145" s="36"/>
      <c r="I145" s="96">
        <f t="shared" si="2"/>
        <v>0</v>
      </c>
      <c r="J145" s="67"/>
      <c r="K145" s="67"/>
    </row>
    <row r="146" spans="1:11" x14ac:dyDescent="0.2">
      <c r="A146" s="146">
        <v>136</v>
      </c>
      <c r="B146" s="9"/>
      <c r="C146" s="9"/>
      <c r="D146" s="147"/>
      <c r="E146" s="147"/>
      <c r="F146" s="145"/>
      <c r="G146" s="36"/>
      <c r="H146" s="36"/>
      <c r="I146" s="96">
        <f t="shared" si="2"/>
        <v>0</v>
      </c>
      <c r="J146" s="67"/>
      <c r="K146" s="67"/>
    </row>
    <row r="147" spans="1:11" x14ac:dyDescent="0.2">
      <c r="A147" s="146">
        <v>137</v>
      </c>
      <c r="B147" s="9"/>
      <c r="C147" s="9"/>
      <c r="D147" s="147"/>
      <c r="E147" s="147"/>
      <c r="F147" s="145"/>
      <c r="G147" s="36"/>
      <c r="H147" s="36"/>
      <c r="I147" s="96">
        <f t="shared" si="2"/>
        <v>0</v>
      </c>
      <c r="J147" s="67"/>
      <c r="K147" s="67"/>
    </row>
    <row r="148" spans="1:11" x14ac:dyDescent="0.2">
      <c r="A148" s="146">
        <v>138</v>
      </c>
      <c r="B148" s="9"/>
      <c r="C148" s="9"/>
      <c r="D148" s="147"/>
      <c r="E148" s="147"/>
      <c r="F148" s="145"/>
      <c r="G148" s="36"/>
      <c r="H148" s="36"/>
      <c r="I148" s="96">
        <f t="shared" si="2"/>
        <v>0</v>
      </c>
      <c r="J148" s="67"/>
      <c r="K148" s="67"/>
    </row>
    <row r="149" spans="1:11" x14ac:dyDescent="0.2">
      <c r="A149" s="146">
        <v>139</v>
      </c>
      <c r="B149" s="9"/>
      <c r="C149" s="9"/>
      <c r="D149" s="147"/>
      <c r="E149" s="147"/>
      <c r="F149" s="145"/>
      <c r="G149" s="36"/>
      <c r="H149" s="36"/>
      <c r="I149" s="96">
        <f t="shared" si="2"/>
        <v>0</v>
      </c>
      <c r="J149" s="67"/>
      <c r="K149" s="67"/>
    </row>
    <row r="150" spans="1:11" x14ac:dyDescent="0.2">
      <c r="A150" s="146">
        <v>140</v>
      </c>
      <c r="B150" s="9"/>
      <c r="C150" s="9"/>
      <c r="D150" s="147"/>
      <c r="E150" s="147"/>
      <c r="F150" s="145"/>
      <c r="G150" s="36"/>
      <c r="H150" s="36"/>
      <c r="I150" s="96">
        <f t="shared" si="2"/>
        <v>0</v>
      </c>
      <c r="J150" s="67"/>
      <c r="K150" s="67"/>
    </row>
    <row r="151" spans="1:11" x14ac:dyDescent="0.2">
      <c r="A151" s="146">
        <v>141</v>
      </c>
      <c r="B151" s="9"/>
      <c r="C151" s="9"/>
      <c r="D151" s="147"/>
      <c r="E151" s="147"/>
      <c r="F151" s="145"/>
      <c r="G151" s="36"/>
      <c r="H151" s="36"/>
      <c r="I151" s="96">
        <f t="shared" si="2"/>
        <v>0</v>
      </c>
      <c r="J151" s="67"/>
      <c r="K151" s="67"/>
    </row>
    <row r="152" spans="1:11" x14ac:dyDescent="0.2">
      <c r="A152" s="146">
        <v>142</v>
      </c>
      <c r="B152" s="9"/>
      <c r="C152" s="9"/>
      <c r="D152" s="147"/>
      <c r="E152" s="147"/>
      <c r="F152" s="145"/>
      <c r="G152" s="36"/>
      <c r="H152" s="36"/>
      <c r="I152" s="96">
        <f t="shared" si="2"/>
        <v>0</v>
      </c>
      <c r="J152" s="67"/>
      <c r="K152" s="67"/>
    </row>
    <row r="153" spans="1:11" x14ac:dyDescent="0.2">
      <c r="A153" s="146">
        <v>143</v>
      </c>
      <c r="B153" s="9"/>
      <c r="C153" s="9"/>
      <c r="D153" s="147"/>
      <c r="E153" s="147"/>
      <c r="F153" s="145"/>
      <c r="G153" s="36"/>
      <c r="H153" s="36"/>
      <c r="I153" s="96">
        <f t="shared" si="2"/>
        <v>0</v>
      </c>
      <c r="J153" s="67"/>
      <c r="K153" s="67"/>
    </row>
    <row r="154" spans="1:11" x14ac:dyDescent="0.2">
      <c r="A154" s="146">
        <v>144</v>
      </c>
      <c r="B154" s="9"/>
      <c r="C154" s="9"/>
      <c r="D154" s="147"/>
      <c r="E154" s="147"/>
      <c r="F154" s="145"/>
      <c r="G154" s="36"/>
      <c r="H154" s="36"/>
      <c r="I154" s="96">
        <f t="shared" si="2"/>
        <v>0</v>
      </c>
      <c r="J154" s="67"/>
      <c r="K154" s="67"/>
    </row>
    <row r="155" spans="1:11" x14ac:dyDescent="0.2">
      <c r="A155" s="146">
        <v>145</v>
      </c>
      <c r="B155" s="9"/>
      <c r="C155" s="9"/>
      <c r="D155" s="147"/>
      <c r="E155" s="147"/>
      <c r="F155" s="145"/>
      <c r="G155" s="36"/>
      <c r="H155" s="36"/>
      <c r="I155" s="96">
        <f t="shared" si="2"/>
        <v>0</v>
      </c>
      <c r="J155" s="67"/>
      <c r="K155" s="67"/>
    </row>
    <row r="156" spans="1:11" x14ac:dyDescent="0.2">
      <c r="A156" s="146">
        <v>146</v>
      </c>
      <c r="B156" s="9"/>
      <c r="C156" s="9"/>
      <c r="D156" s="147"/>
      <c r="E156" s="147"/>
      <c r="F156" s="145"/>
      <c r="G156" s="36"/>
      <c r="H156" s="36"/>
      <c r="I156" s="96">
        <f t="shared" si="2"/>
        <v>0</v>
      </c>
      <c r="J156" s="67"/>
      <c r="K156" s="67"/>
    </row>
    <row r="157" spans="1:11" x14ac:dyDescent="0.2">
      <c r="A157" s="146">
        <v>147</v>
      </c>
      <c r="B157" s="9"/>
      <c r="C157" s="9"/>
      <c r="D157" s="147"/>
      <c r="E157" s="147"/>
      <c r="F157" s="145"/>
      <c r="G157" s="36"/>
      <c r="H157" s="36"/>
      <c r="I157" s="96">
        <f t="shared" si="2"/>
        <v>0</v>
      </c>
      <c r="J157" s="67"/>
      <c r="K157" s="67"/>
    </row>
    <row r="158" spans="1:11" x14ac:dyDescent="0.2">
      <c r="A158" s="146">
        <v>148</v>
      </c>
      <c r="B158" s="9"/>
      <c r="C158" s="9"/>
      <c r="D158" s="147"/>
      <c r="E158" s="147"/>
      <c r="F158" s="145"/>
      <c r="G158" s="36"/>
      <c r="H158" s="36"/>
      <c r="I158" s="96">
        <f t="shared" si="2"/>
        <v>0</v>
      </c>
      <c r="J158" s="67"/>
      <c r="K158" s="67"/>
    </row>
    <row r="159" spans="1:11" x14ac:dyDescent="0.2">
      <c r="A159" s="146">
        <v>149</v>
      </c>
      <c r="B159" s="9"/>
      <c r="C159" s="9"/>
      <c r="D159" s="147"/>
      <c r="E159" s="147"/>
      <c r="F159" s="145"/>
      <c r="G159" s="36"/>
      <c r="H159" s="36"/>
      <c r="I159" s="96">
        <f t="shared" si="2"/>
        <v>0</v>
      </c>
      <c r="J159" s="67"/>
      <c r="K159" s="67"/>
    </row>
    <row r="160" spans="1:11" x14ac:dyDescent="0.2">
      <c r="A160" s="146">
        <v>150</v>
      </c>
      <c r="B160" s="9"/>
      <c r="C160" s="9"/>
      <c r="D160" s="147"/>
      <c r="E160" s="147"/>
      <c r="F160" s="145"/>
      <c r="G160" s="36"/>
      <c r="H160" s="36"/>
      <c r="I160" s="96">
        <f t="shared" si="2"/>
        <v>0</v>
      </c>
      <c r="J160" s="67"/>
      <c r="K160" s="67"/>
    </row>
    <row r="161" spans="1:11" x14ac:dyDescent="0.2">
      <c r="A161" s="146">
        <v>151</v>
      </c>
      <c r="B161" s="9"/>
      <c r="C161" s="9"/>
      <c r="D161" s="147"/>
      <c r="E161" s="147"/>
      <c r="F161" s="145"/>
      <c r="G161" s="36"/>
      <c r="H161" s="36"/>
      <c r="I161" s="96">
        <f t="shared" si="2"/>
        <v>0</v>
      </c>
      <c r="J161" s="67"/>
      <c r="K161" s="67"/>
    </row>
    <row r="162" spans="1:11" x14ac:dyDescent="0.2">
      <c r="A162" s="146">
        <v>152</v>
      </c>
      <c r="B162" s="9"/>
      <c r="C162" s="9"/>
      <c r="D162" s="147"/>
      <c r="E162" s="147"/>
      <c r="F162" s="145"/>
      <c r="G162" s="36"/>
      <c r="H162" s="36"/>
      <c r="I162" s="96">
        <f t="shared" si="2"/>
        <v>0</v>
      </c>
      <c r="J162" s="67"/>
      <c r="K162" s="67"/>
    </row>
    <row r="163" spans="1:11" x14ac:dyDescent="0.2">
      <c r="A163" s="146">
        <v>153</v>
      </c>
      <c r="B163" s="9"/>
      <c r="C163" s="9"/>
      <c r="D163" s="147"/>
      <c r="E163" s="147"/>
      <c r="F163" s="145"/>
      <c r="G163" s="36"/>
      <c r="H163" s="36"/>
      <c r="I163" s="96">
        <f t="shared" si="2"/>
        <v>0</v>
      </c>
      <c r="J163" s="67"/>
      <c r="K163" s="67"/>
    </row>
    <row r="164" spans="1:11" x14ac:dyDescent="0.2">
      <c r="A164" s="146">
        <v>154</v>
      </c>
      <c r="B164" s="9"/>
      <c r="C164" s="9"/>
      <c r="D164" s="147"/>
      <c r="E164" s="147"/>
      <c r="F164" s="145"/>
      <c r="G164" s="36"/>
      <c r="H164" s="36"/>
      <c r="I164" s="96">
        <f t="shared" si="2"/>
        <v>0</v>
      </c>
      <c r="J164" s="67"/>
      <c r="K164" s="67"/>
    </row>
    <row r="165" spans="1:11" x14ac:dyDescent="0.2">
      <c r="A165" s="146">
        <v>155</v>
      </c>
      <c r="B165" s="9"/>
      <c r="C165" s="9"/>
      <c r="D165" s="147"/>
      <c r="E165" s="147"/>
      <c r="F165" s="145"/>
      <c r="G165" s="36"/>
      <c r="H165" s="36"/>
      <c r="I165" s="96">
        <f t="shared" si="2"/>
        <v>0</v>
      </c>
      <c r="J165" s="67"/>
      <c r="K165" s="67"/>
    </row>
    <row r="166" spans="1:11" x14ac:dyDescent="0.2">
      <c r="A166" s="146">
        <v>156</v>
      </c>
      <c r="B166" s="9"/>
      <c r="C166" s="9"/>
      <c r="D166" s="147"/>
      <c r="E166" s="147"/>
      <c r="F166" s="145"/>
      <c r="G166" s="36"/>
      <c r="H166" s="36"/>
      <c r="I166" s="96">
        <f t="shared" si="2"/>
        <v>0</v>
      </c>
      <c r="J166" s="67"/>
      <c r="K166" s="67"/>
    </row>
    <row r="167" spans="1:11" x14ac:dyDescent="0.2">
      <c r="A167" s="146">
        <v>157</v>
      </c>
      <c r="B167" s="9"/>
      <c r="C167" s="9"/>
      <c r="D167" s="147"/>
      <c r="E167" s="147"/>
      <c r="F167" s="145"/>
      <c r="G167" s="36"/>
      <c r="H167" s="36"/>
      <c r="I167" s="96">
        <f t="shared" si="2"/>
        <v>0</v>
      </c>
      <c r="J167" s="67"/>
      <c r="K167" s="67"/>
    </row>
    <row r="168" spans="1:11" x14ac:dyDescent="0.2">
      <c r="A168" s="146">
        <v>158</v>
      </c>
      <c r="B168" s="9"/>
      <c r="C168" s="9"/>
      <c r="D168" s="147"/>
      <c r="E168" s="147"/>
      <c r="F168" s="145"/>
      <c r="G168" s="36"/>
      <c r="H168" s="36"/>
      <c r="I168" s="96">
        <f t="shared" si="2"/>
        <v>0</v>
      </c>
      <c r="J168" s="67"/>
      <c r="K168" s="67"/>
    </row>
    <row r="169" spans="1:11" x14ac:dyDescent="0.2">
      <c r="A169" s="146">
        <v>159</v>
      </c>
      <c r="B169" s="9"/>
      <c r="C169" s="9"/>
      <c r="D169" s="147"/>
      <c r="E169" s="147"/>
      <c r="F169" s="145"/>
      <c r="G169" s="36"/>
      <c r="H169" s="36"/>
      <c r="I169" s="96">
        <f t="shared" si="2"/>
        <v>0</v>
      </c>
      <c r="J169" s="67"/>
      <c r="K169" s="67"/>
    </row>
    <row r="170" spans="1:11" x14ac:dyDescent="0.2">
      <c r="A170" s="146">
        <v>160</v>
      </c>
      <c r="B170" s="9"/>
      <c r="C170" s="9"/>
      <c r="D170" s="147"/>
      <c r="E170" s="147"/>
      <c r="F170" s="145"/>
      <c r="G170" s="36"/>
      <c r="H170" s="36"/>
      <c r="I170" s="96">
        <f t="shared" si="2"/>
        <v>0</v>
      </c>
      <c r="J170" s="67"/>
      <c r="K170" s="67"/>
    </row>
    <row r="171" spans="1:11" x14ac:dyDescent="0.2">
      <c r="A171" s="146">
        <v>161</v>
      </c>
      <c r="B171" s="9"/>
      <c r="C171" s="9"/>
      <c r="D171" s="147"/>
      <c r="E171" s="147"/>
      <c r="F171" s="145"/>
      <c r="G171" s="36"/>
      <c r="H171" s="36"/>
      <c r="I171" s="96">
        <f t="shared" si="2"/>
        <v>0</v>
      </c>
      <c r="J171" s="67"/>
      <c r="K171" s="67"/>
    </row>
    <row r="172" spans="1:11" x14ac:dyDescent="0.2">
      <c r="A172" s="146">
        <v>162</v>
      </c>
      <c r="B172" s="9"/>
      <c r="C172" s="9"/>
      <c r="D172" s="147"/>
      <c r="E172" s="147"/>
      <c r="F172" s="145"/>
      <c r="G172" s="36"/>
      <c r="H172" s="36"/>
      <c r="I172" s="96">
        <f t="shared" si="2"/>
        <v>0</v>
      </c>
      <c r="J172" s="67"/>
      <c r="K172" s="67"/>
    </row>
    <row r="173" spans="1:11" x14ac:dyDescent="0.2">
      <c r="A173" s="146">
        <v>163</v>
      </c>
      <c r="B173" s="9"/>
      <c r="C173" s="9"/>
      <c r="D173" s="147"/>
      <c r="E173" s="147"/>
      <c r="F173" s="145"/>
      <c r="G173" s="36"/>
      <c r="H173" s="36"/>
      <c r="I173" s="96">
        <f t="shared" si="2"/>
        <v>0</v>
      </c>
      <c r="J173" s="67"/>
      <c r="K173" s="67"/>
    </row>
    <row r="174" spans="1:11" x14ac:dyDescent="0.2">
      <c r="A174" s="146">
        <v>164</v>
      </c>
      <c r="B174" s="9"/>
      <c r="C174" s="9"/>
      <c r="D174" s="147"/>
      <c r="E174" s="147"/>
      <c r="F174" s="145"/>
      <c r="G174" s="36"/>
      <c r="H174" s="36"/>
      <c r="I174" s="96">
        <f t="shared" si="2"/>
        <v>0</v>
      </c>
      <c r="J174" s="67"/>
      <c r="K174" s="67"/>
    </row>
    <row r="175" spans="1:11" x14ac:dyDescent="0.2">
      <c r="A175" s="146">
        <v>165</v>
      </c>
      <c r="B175" s="9"/>
      <c r="C175" s="9"/>
      <c r="D175" s="147"/>
      <c r="E175" s="147"/>
      <c r="F175" s="145"/>
      <c r="G175" s="36"/>
      <c r="H175" s="36"/>
      <c r="I175" s="96">
        <f t="shared" si="2"/>
        <v>0</v>
      </c>
      <c r="J175" s="67"/>
      <c r="K175" s="67"/>
    </row>
    <row r="176" spans="1:11" x14ac:dyDescent="0.2">
      <c r="A176" s="146">
        <v>166</v>
      </c>
      <c r="B176" s="9"/>
      <c r="C176" s="9"/>
      <c r="D176" s="147"/>
      <c r="E176" s="147"/>
      <c r="F176" s="145"/>
      <c r="G176" s="36"/>
      <c r="H176" s="36"/>
      <c r="I176" s="96">
        <f t="shared" si="2"/>
        <v>0</v>
      </c>
      <c r="J176" s="67"/>
      <c r="K176" s="67"/>
    </row>
    <row r="177" spans="1:11" x14ac:dyDescent="0.2">
      <c r="A177" s="146">
        <v>167</v>
      </c>
      <c r="B177" s="9"/>
      <c r="C177" s="9"/>
      <c r="D177" s="147"/>
      <c r="E177" s="147"/>
      <c r="F177" s="145"/>
      <c r="G177" s="36"/>
      <c r="H177" s="36"/>
      <c r="I177" s="96">
        <f t="shared" si="2"/>
        <v>0</v>
      </c>
      <c r="J177" s="67"/>
      <c r="K177" s="67"/>
    </row>
    <row r="178" spans="1:11" x14ac:dyDescent="0.2">
      <c r="A178" s="146">
        <v>168</v>
      </c>
      <c r="B178" s="9"/>
      <c r="C178" s="9"/>
      <c r="D178" s="147"/>
      <c r="E178" s="147"/>
      <c r="F178" s="145"/>
      <c r="G178" s="36"/>
      <c r="H178" s="36"/>
      <c r="I178" s="96">
        <f t="shared" si="2"/>
        <v>0</v>
      </c>
      <c r="J178" s="67"/>
      <c r="K178" s="67"/>
    </row>
    <row r="179" spans="1:11" x14ac:dyDescent="0.2">
      <c r="A179" s="146">
        <v>169</v>
      </c>
      <c r="B179" s="9"/>
      <c r="C179" s="9"/>
      <c r="D179" s="147"/>
      <c r="E179" s="147"/>
      <c r="F179" s="145"/>
      <c r="G179" s="36"/>
      <c r="H179" s="36"/>
      <c r="I179" s="96">
        <f t="shared" si="2"/>
        <v>0</v>
      </c>
      <c r="J179" s="67"/>
      <c r="K179" s="67"/>
    </row>
    <row r="180" spans="1:11" x14ac:dyDescent="0.2">
      <c r="A180" s="146">
        <v>170</v>
      </c>
      <c r="B180" s="9"/>
      <c r="C180" s="9"/>
      <c r="D180" s="147"/>
      <c r="E180" s="147"/>
      <c r="F180" s="145"/>
      <c r="G180" s="36"/>
      <c r="H180" s="36"/>
      <c r="I180" s="96">
        <f t="shared" si="2"/>
        <v>0</v>
      </c>
      <c r="J180" s="67"/>
      <c r="K180" s="67"/>
    </row>
    <row r="181" spans="1:11" x14ac:dyDescent="0.2">
      <c r="A181" s="146">
        <v>171</v>
      </c>
      <c r="B181" s="9"/>
      <c r="C181" s="9"/>
      <c r="D181" s="147"/>
      <c r="E181" s="147"/>
      <c r="F181" s="145"/>
      <c r="G181" s="36"/>
      <c r="H181" s="36"/>
      <c r="I181" s="96">
        <f t="shared" si="2"/>
        <v>0</v>
      </c>
      <c r="J181" s="67"/>
      <c r="K181" s="67"/>
    </row>
    <row r="182" spans="1:11" x14ac:dyDescent="0.2">
      <c r="A182" s="146">
        <v>172</v>
      </c>
      <c r="B182" s="9"/>
      <c r="C182" s="9"/>
      <c r="D182" s="147"/>
      <c r="E182" s="147"/>
      <c r="F182" s="145"/>
      <c r="G182" s="36"/>
      <c r="H182" s="36"/>
      <c r="I182" s="96">
        <f t="shared" si="2"/>
        <v>0</v>
      </c>
      <c r="J182" s="67"/>
      <c r="K182" s="67"/>
    </row>
    <row r="183" spans="1:11" x14ac:dyDescent="0.2">
      <c r="A183" s="146">
        <v>173</v>
      </c>
      <c r="B183" s="9"/>
      <c r="C183" s="9"/>
      <c r="D183" s="147"/>
      <c r="E183" s="147"/>
      <c r="F183" s="145"/>
      <c r="G183" s="36"/>
      <c r="H183" s="36"/>
      <c r="I183" s="96">
        <f t="shared" si="2"/>
        <v>0</v>
      </c>
      <c r="J183" s="67"/>
      <c r="K183" s="67"/>
    </row>
    <row r="184" spans="1:11" x14ac:dyDescent="0.2">
      <c r="A184" s="146">
        <v>174</v>
      </c>
      <c r="B184" s="9"/>
      <c r="C184" s="9"/>
      <c r="D184" s="147"/>
      <c r="E184" s="147"/>
      <c r="F184" s="145"/>
      <c r="G184" s="36"/>
      <c r="H184" s="36"/>
      <c r="I184" s="96">
        <f t="shared" si="2"/>
        <v>0</v>
      </c>
      <c r="J184" s="67"/>
      <c r="K184" s="67"/>
    </row>
    <row r="185" spans="1:11" x14ac:dyDescent="0.2">
      <c r="A185" s="146">
        <v>175</v>
      </c>
      <c r="B185" s="9"/>
      <c r="C185" s="9"/>
      <c r="D185" s="147"/>
      <c r="E185" s="147"/>
      <c r="F185" s="145"/>
      <c r="G185" s="36"/>
      <c r="H185" s="36"/>
      <c r="I185" s="96">
        <f t="shared" si="2"/>
        <v>0</v>
      </c>
      <c r="J185" s="67"/>
      <c r="K185" s="67"/>
    </row>
    <row r="186" spans="1:11" x14ac:dyDescent="0.2">
      <c r="A186" s="146">
        <v>176</v>
      </c>
      <c r="B186" s="9"/>
      <c r="C186" s="9"/>
      <c r="D186" s="147"/>
      <c r="E186" s="147"/>
      <c r="F186" s="145"/>
      <c r="G186" s="36"/>
      <c r="H186" s="36"/>
      <c r="I186" s="96">
        <f t="shared" si="2"/>
        <v>0</v>
      </c>
      <c r="J186" s="67"/>
      <c r="K186" s="67"/>
    </row>
    <row r="187" spans="1:11" x14ac:dyDescent="0.2">
      <c r="A187" s="146">
        <v>177</v>
      </c>
      <c r="B187" s="9"/>
      <c r="C187" s="9"/>
      <c r="D187" s="147"/>
      <c r="E187" s="147"/>
      <c r="F187" s="145"/>
      <c r="G187" s="36"/>
      <c r="H187" s="36"/>
      <c r="I187" s="96">
        <f t="shared" si="2"/>
        <v>0</v>
      </c>
      <c r="J187" s="67"/>
      <c r="K187" s="67"/>
    </row>
    <row r="188" spans="1:11" x14ac:dyDescent="0.2">
      <c r="A188" s="146">
        <v>178</v>
      </c>
      <c r="B188" s="9"/>
      <c r="C188" s="9"/>
      <c r="D188" s="147"/>
      <c r="E188" s="147"/>
      <c r="F188" s="145"/>
      <c r="G188" s="36"/>
      <c r="H188" s="36"/>
      <c r="I188" s="96">
        <f t="shared" si="2"/>
        <v>0</v>
      </c>
      <c r="J188" s="67"/>
      <c r="K188" s="67"/>
    </row>
    <row r="189" spans="1:11" x14ac:dyDescent="0.2">
      <c r="A189" s="146">
        <v>179</v>
      </c>
      <c r="B189" s="9"/>
      <c r="C189" s="9"/>
      <c r="D189" s="147"/>
      <c r="E189" s="147"/>
      <c r="F189" s="145"/>
      <c r="G189" s="36"/>
      <c r="H189" s="36"/>
      <c r="I189" s="96">
        <f t="shared" si="2"/>
        <v>0</v>
      </c>
      <c r="J189" s="67"/>
      <c r="K189" s="67"/>
    </row>
    <row r="190" spans="1:11" x14ac:dyDescent="0.2">
      <c r="A190" s="146">
        <v>180</v>
      </c>
      <c r="B190" s="9"/>
      <c r="C190" s="9"/>
      <c r="D190" s="147"/>
      <c r="E190" s="147"/>
      <c r="F190" s="145"/>
      <c r="G190" s="36"/>
      <c r="H190" s="36"/>
      <c r="I190" s="96">
        <f t="shared" si="2"/>
        <v>0</v>
      </c>
      <c r="J190" s="67"/>
      <c r="K190" s="67"/>
    </row>
    <row r="191" spans="1:11" x14ac:dyDescent="0.2">
      <c r="A191" s="146">
        <v>181</v>
      </c>
      <c r="B191" s="9"/>
      <c r="C191" s="9"/>
      <c r="D191" s="147"/>
      <c r="E191" s="147"/>
      <c r="F191" s="145"/>
      <c r="G191" s="36"/>
      <c r="H191" s="36"/>
      <c r="I191" s="96">
        <f t="shared" si="2"/>
        <v>0</v>
      </c>
      <c r="J191" s="67"/>
      <c r="K191" s="67"/>
    </row>
    <row r="192" spans="1:11" x14ac:dyDescent="0.2">
      <c r="A192" s="146">
        <v>182</v>
      </c>
      <c r="B192" s="9"/>
      <c r="C192" s="9"/>
      <c r="D192" s="147"/>
      <c r="E192" s="147"/>
      <c r="F192" s="145"/>
      <c r="G192" s="36"/>
      <c r="H192" s="36"/>
      <c r="I192" s="96">
        <f t="shared" si="2"/>
        <v>0</v>
      </c>
      <c r="J192" s="67"/>
      <c r="K192" s="67"/>
    </row>
    <row r="193" spans="1:11" x14ac:dyDescent="0.2">
      <c r="A193" s="146">
        <v>183</v>
      </c>
      <c r="B193" s="9"/>
      <c r="C193" s="9"/>
      <c r="D193" s="147"/>
      <c r="E193" s="147"/>
      <c r="F193" s="145"/>
      <c r="G193" s="36"/>
      <c r="H193" s="36"/>
      <c r="I193" s="96">
        <f t="shared" si="2"/>
        <v>0</v>
      </c>
      <c r="J193" s="67"/>
      <c r="K193" s="67"/>
    </row>
    <row r="194" spans="1:11" x14ac:dyDescent="0.2">
      <c r="A194" s="146">
        <v>184</v>
      </c>
      <c r="B194" s="9"/>
      <c r="C194" s="9"/>
      <c r="D194" s="147"/>
      <c r="E194" s="147"/>
      <c r="F194" s="145"/>
      <c r="G194" s="36"/>
      <c r="H194" s="36"/>
      <c r="I194" s="96">
        <f t="shared" si="2"/>
        <v>0</v>
      </c>
      <c r="J194" s="67"/>
      <c r="K194" s="67"/>
    </row>
    <row r="195" spans="1:11" x14ac:dyDescent="0.2">
      <c r="A195" s="146">
        <v>185</v>
      </c>
      <c r="B195" s="9"/>
      <c r="C195" s="9"/>
      <c r="D195" s="147"/>
      <c r="E195" s="147"/>
      <c r="F195" s="145"/>
      <c r="G195" s="36"/>
      <c r="H195" s="36"/>
      <c r="I195" s="96">
        <f t="shared" si="2"/>
        <v>0</v>
      </c>
      <c r="J195" s="67"/>
      <c r="K195" s="67"/>
    </row>
    <row r="196" spans="1:11" x14ac:dyDescent="0.2">
      <c r="A196" s="146">
        <v>186</v>
      </c>
      <c r="B196" s="9"/>
      <c r="C196" s="9"/>
      <c r="D196" s="147"/>
      <c r="E196" s="147"/>
      <c r="F196" s="145"/>
      <c r="G196" s="36"/>
      <c r="H196" s="36"/>
      <c r="I196" s="96">
        <f t="shared" si="2"/>
        <v>0</v>
      </c>
      <c r="J196" s="67"/>
      <c r="K196" s="67"/>
    </row>
    <row r="197" spans="1:11" x14ac:dyDescent="0.2">
      <c r="A197" s="146">
        <v>187</v>
      </c>
      <c r="B197" s="9"/>
      <c r="C197" s="9"/>
      <c r="D197" s="147"/>
      <c r="E197" s="147"/>
      <c r="F197" s="145"/>
      <c r="G197" s="36"/>
      <c r="H197" s="36"/>
      <c r="I197" s="96">
        <f t="shared" si="2"/>
        <v>0</v>
      </c>
      <c r="J197" s="67"/>
      <c r="K197" s="67"/>
    </row>
    <row r="198" spans="1:11" x14ac:dyDescent="0.2">
      <c r="A198" s="146">
        <v>188</v>
      </c>
      <c r="B198" s="9"/>
      <c r="C198" s="9"/>
      <c r="D198" s="147"/>
      <c r="E198" s="147"/>
      <c r="F198" s="145"/>
      <c r="G198" s="36"/>
      <c r="H198" s="36"/>
      <c r="I198" s="96">
        <f t="shared" si="2"/>
        <v>0</v>
      </c>
      <c r="J198" s="67"/>
      <c r="K198" s="67"/>
    </row>
    <row r="199" spans="1:11" x14ac:dyDescent="0.2">
      <c r="A199" s="146">
        <v>189</v>
      </c>
      <c r="B199" s="9"/>
      <c r="C199" s="9"/>
      <c r="D199" s="147"/>
      <c r="E199" s="147"/>
      <c r="F199" s="145"/>
      <c r="G199" s="36"/>
      <c r="H199" s="36"/>
      <c r="I199" s="96">
        <f t="shared" si="2"/>
        <v>0</v>
      </c>
      <c r="J199" s="67"/>
      <c r="K199" s="67"/>
    </row>
    <row r="200" spans="1:11" x14ac:dyDescent="0.2">
      <c r="A200" s="146">
        <v>190</v>
      </c>
      <c r="B200" s="9"/>
      <c r="C200" s="9"/>
      <c r="D200" s="147"/>
      <c r="E200" s="147"/>
      <c r="F200" s="145"/>
      <c r="G200" s="36"/>
      <c r="H200" s="36"/>
      <c r="I200" s="96">
        <f t="shared" si="2"/>
        <v>0</v>
      </c>
      <c r="J200" s="67"/>
      <c r="K200" s="67"/>
    </row>
    <row r="201" spans="1:11" x14ac:dyDescent="0.2">
      <c r="A201" s="146">
        <v>191</v>
      </c>
      <c r="B201" s="9"/>
      <c r="C201" s="9"/>
      <c r="D201" s="147"/>
      <c r="E201" s="147"/>
      <c r="F201" s="145"/>
      <c r="G201" s="36"/>
      <c r="H201" s="36"/>
      <c r="I201" s="96">
        <f t="shared" si="2"/>
        <v>0</v>
      </c>
      <c r="J201" s="67"/>
      <c r="K201" s="67"/>
    </row>
    <row r="202" spans="1:11" x14ac:dyDescent="0.2">
      <c r="A202" s="146">
        <v>192</v>
      </c>
      <c r="B202" s="9"/>
      <c r="C202" s="9"/>
      <c r="D202" s="147"/>
      <c r="E202" s="147"/>
      <c r="F202" s="145"/>
      <c r="G202" s="36"/>
      <c r="H202" s="36"/>
      <c r="I202" s="96">
        <f t="shared" si="2"/>
        <v>0</v>
      </c>
      <c r="J202" s="67"/>
      <c r="K202" s="67"/>
    </row>
    <row r="203" spans="1:11" x14ac:dyDescent="0.2">
      <c r="A203" s="146">
        <v>193</v>
      </c>
      <c r="B203" s="9"/>
      <c r="C203" s="9"/>
      <c r="D203" s="147"/>
      <c r="E203" s="147"/>
      <c r="F203" s="145"/>
      <c r="G203" s="36"/>
      <c r="H203" s="36"/>
      <c r="I203" s="96">
        <f t="shared" ref="I203:I260" si="3">SUM(J203:K203)</f>
        <v>0</v>
      </c>
      <c r="J203" s="67"/>
      <c r="K203" s="67"/>
    </row>
    <row r="204" spans="1:11" x14ac:dyDescent="0.2">
      <c r="A204" s="146">
        <v>194</v>
      </c>
      <c r="B204" s="9"/>
      <c r="C204" s="9"/>
      <c r="D204" s="147"/>
      <c r="E204" s="147"/>
      <c r="F204" s="145"/>
      <c r="G204" s="36"/>
      <c r="H204" s="36"/>
      <c r="I204" s="96">
        <f t="shared" si="3"/>
        <v>0</v>
      </c>
      <c r="J204" s="67"/>
      <c r="K204" s="67"/>
    </row>
    <row r="205" spans="1:11" x14ac:dyDescent="0.2">
      <c r="A205" s="146">
        <v>195</v>
      </c>
      <c r="B205" s="9"/>
      <c r="C205" s="9"/>
      <c r="D205" s="147"/>
      <c r="E205" s="147"/>
      <c r="F205" s="145"/>
      <c r="G205" s="36"/>
      <c r="H205" s="36"/>
      <c r="I205" s="96">
        <f t="shared" si="3"/>
        <v>0</v>
      </c>
      <c r="J205" s="67"/>
      <c r="K205" s="67"/>
    </row>
    <row r="206" spans="1:11" x14ac:dyDescent="0.2">
      <c r="A206" s="146">
        <v>196</v>
      </c>
      <c r="B206" s="9"/>
      <c r="C206" s="9"/>
      <c r="D206" s="147"/>
      <c r="E206" s="147"/>
      <c r="F206" s="145"/>
      <c r="G206" s="36"/>
      <c r="H206" s="36"/>
      <c r="I206" s="96">
        <f t="shared" si="3"/>
        <v>0</v>
      </c>
      <c r="J206" s="67"/>
      <c r="K206" s="67"/>
    </row>
    <row r="207" spans="1:11" x14ac:dyDescent="0.2">
      <c r="A207" s="146">
        <v>197</v>
      </c>
      <c r="B207" s="9"/>
      <c r="C207" s="9"/>
      <c r="D207" s="147"/>
      <c r="E207" s="147"/>
      <c r="F207" s="145"/>
      <c r="G207" s="36"/>
      <c r="H207" s="36"/>
      <c r="I207" s="96">
        <f t="shared" si="3"/>
        <v>0</v>
      </c>
      <c r="J207" s="67"/>
      <c r="K207" s="67"/>
    </row>
    <row r="208" spans="1:11" x14ac:dyDescent="0.2">
      <c r="A208" s="146">
        <v>198</v>
      </c>
      <c r="B208" s="9"/>
      <c r="C208" s="9"/>
      <c r="D208" s="147"/>
      <c r="E208" s="147"/>
      <c r="F208" s="145"/>
      <c r="G208" s="36"/>
      <c r="H208" s="36"/>
      <c r="I208" s="96">
        <f t="shared" si="3"/>
        <v>0</v>
      </c>
      <c r="J208" s="67"/>
      <c r="K208" s="67"/>
    </row>
    <row r="209" spans="1:11" x14ac:dyDescent="0.2">
      <c r="A209" s="146">
        <v>199</v>
      </c>
      <c r="B209" s="9"/>
      <c r="C209" s="9"/>
      <c r="D209" s="147"/>
      <c r="E209" s="147"/>
      <c r="F209" s="145"/>
      <c r="G209" s="36"/>
      <c r="H209" s="36"/>
      <c r="I209" s="96">
        <f t="shared" si="3"/>
        <v>0</v>
      </c>
      <c r="J209" s="67"/>
      <c r="K209" s="67"/>
    </row>
    <row r="210" spans="1:11" x14ac:dyDescent="0.2">
      <c r="A210" s="146">
        <v>200</v>
      </c>
      <c r="B210" s="9"/>
      <c r="C210" s="9"/>
      <c r="D210" s="147"/>
      <c r="E210" s="147"/>
      <c r="F210" s="145"/>
      <c r="G210" s="36"/>
      <c r="H210" s="36"/>
      <c r="I210" s="96">
        <f t="shared" si="3"/>
        <v>0</v>
      </c>
      <c r="J210" s="67"/>
      <c r="K210" s="67"/>
    </row>
    <row r="211" spans="1:11" x14ac:dyDescent="0.2">
      <c r="A211" s="146">
        <v>201</v>
      </c>
      <c r="B211" s="9"/>
      <c r="C211" s="9"/>
      <c r="D211" s="147"/>
      <c r="E211" s="147"/>
      <c r="F211" s="145"/>
      <c r="G211" s="36"/>
      <c r="H211" s="36"/>
      <c r="I211" s="96">
        <f t="shared" si="3"/>
        <v>0</v>
      </c>
      <c r="J211" s="67"/>
      <c r="K211" s="67"/>
    </row>
    <row r="212" spans="1:11" x14ac:dyDescent="0.2">
      <c r="A212" s="146">
        <v>202</v>
      </c>
      <c r="B212" s="9"/>
      <c r="C212" s="9"/>
      <c r="D212" s="147"/>
      <c r="E212" s="147"/>
      <c r="F212" s="145"/>
      <c r="G212" s="36"/>
      <c r="H212" s="36"/>
      <c r="I212" s="96">
        <f t="shared" si="3"/>
        <v>0</v>
      </c>
      <c r="J212" s="67"/>
      <c r="K212" s="67"/>
    </row>
    <row r="213" spans="1:11" x14ac:dyDescent="0.2">
      <c r="A213" s="146">
        <v>203</v>
      </c>
      <c r="B213" s="9"/>
      <c r="C213" s="9"/>
      <c r="D213" s="147"/>
      <c r="E213" s="147"/>
      <c r="F213" s="145"/>
      <c r="G213" s="36"/>
      <c r="H213" s="36"/>
      <c r="I213" s="96">
        <f t="shared" si="3"/>
        <v>0</v>
      </c>
      <c r="J213" s="67"/>
      <c r="K213" s="67"/>
    </row>
    <row r="214" spans="1:11" x14ac:dyDescent="0.2">
      <c r="A214" s="146">
        <v>204</v>
      </c>
      <c r="B214" s="9"/>
      <c r="C214" s="9"/>
      <c r="D214" s="147"/>
      <c r="E214" s="147"/>
      <c r="F214" s="145"/>
      <c r="G214" s="36"/>
      <c r="H214" s="36"/>
      <c r="I214" s="96">
        <f t="shared" si="3"/>
        <v>0</v>
      </c>
      <c r="J214" s="67"/>
      <c r="K214" s="67"/>
    </row>
    <row r="215" spans="1:11" x14ac:dyDescent="0.2">
      <c r="A215" s="146">
        <v>205</v>
      </c>
      <c r="B215" s="9"/>
      <c r="C215" s="9"/>
      <c r="D215" s="147"/>
      <c r="E215" s="147"/>
      <c r="F215" s="145"/>
      <c r="G215" s="36"/>
      <c r="H215" s="36"/>
      <c r="I215" s="96">
        <f t="shared" si="3"/>
        <v>0</v>
      </c>
      <c r="J215" s="67"/>
      <c r="K215" s="67"/>
    </row>
    <row r="216" spans="1:11" x14ac:dyDescent="0.2">
      <c r="A216" s="146">
        <v>206</v>
      </c>
      <c r="B216" s="9"/>
      <c r="C216" s="9"/>
      <c r="D216" s="147"/>
      <c r="E216" s="147"/>
      <c r="F216" s="145"/>
      <c r="G216" s="36"/>
      <c r="H216" s="36"/>
      <c r="I216" s="96">
        <f t="shared" si="3"/>
        <v>0</v>
      </c>
      <c r="J216" s="67"/>
      <c r="K216" s="67"/>
    </row>
    <row r="217" spans="1:11" x14ac:dyDescent="0.2">
      <c r="A217" s="146">
        <v>207</v>
      </c>
      <c r="B217" s="9"/>
      <c r="C217" s="9"/>
      <c r="D217" s="147"/>
      <c r="E217" s="147"/>
      <c r="F217" s="145"/>
      <c r="G217" s="36"/>
      <c r="H217" s="36"/>
      <c r="I217" s="96">
        <f t="shared" si="3"/>
        <v>0</v>
      </c>
      <c r="J217" s="67"/>
      <c r="K217" s="67"/>
    </row>
    <row r="218" spans="1:11" x14ac:dyDescent="0.2">
      <c r="A218" s="146">
        <v>208</v>
      </c>
      <c r="B218" s="9"/>
      <c r="C218" s="9"/>
      <c r="D218" s="147"/>
      <c r="E218" s="147"/>
      <c r="F218" s="145"/>
      <c r="G218" s="36"/>
      <c r="H218" s="36"/>
      <c r="I218" s="96">
        <f t="shared" si="3"/>
        <v>0</v>
      </c>
      <c r="J218" s="67"/>
      <c r="K218" s="67"/>
    </row>
    <row r="219" spans="1:11" x14ac:dyDescent="0.2">
      <c r="A219" s="146">
        <v>209</v>
      </c>
      <c r="B219" s="9"/>
      <c r="C219" s="9"/>
      <c r="D219" s="147"/>
      <c r="E219" s="147"/>
      <c r="F219" s="145"/>
      <c r="G219" s="36"/>
      <c r="H219" s="36"/>
      <c r="I219" s="96">
        <f t="shared" si="3"/>
        <v>0</v>
      </c>
      <c r="J219" s="67"/>
      <c r="K219" s="67"/>
    </row>
    <row r="220" spans="1:11" x14ac:dyDescent="0.2">
      <c r="A220" s="146">
        <v>210</v>
      </c>
      <c r="B220" s="9"/>
      <c r="C220" s="9"/>
      <c r="D220" s="147"/>
      <c r="E220" s="147"/>
      <c r="F220" s="145"/>
      <c r="G220" s="36"/>
      <c r="H220" s="36"/>
      <c r="I220" s="96">
        <f t="shared" si="3"/>
        <v>0</v>
      </c>
      <c r="J220" s="67"/>
      <c r="K220" s="67"/>
    </row>
    <row r="221" spans="1:11" x14ac:dyDescent="0.2">
      <c r="A221" s="146">
        <v>211</v>
      </c>
      <c r="B221" s="9"/>
      <c r="C221" s="9"/>
      <c r="D221" s="147"/>
      <c r="E221" s="147"/>
      <c r="F221" s="145"/>
      <c r="G221" s="36"/>
      <c r="H221" s="36"/>
      <c r="I221" s="96">
        <f t="shared" si="3"/>
        <v>0</v>
      </c>
      <c r="J221" s="67"/>
      <c r="K221" s="67"/>
    </row>
    <row r="222" spans="1:11" x14ac:dyDescent="0.2">
      <c r="A222" s="146">
        <v>212</v>
      </c>
      <c r="B222" s="9"/>
      <c r="C222" s="9"/>
      <c r="D222" s="147"/>
      <c r="E222" s="147"/>
      <c r="F222" s="145"/>
      <c r="G222" s="36"/>
      <c r="H222" s="36"/>
      <c r="I222" s="96">
        <f t="shared" si="3"/>
        <v>0</v>
      </c>
      <c r="J222" s="67"/>
      <c r="K222" s="67"/>
    </row>
    <row r="223" spans="1:11" x14ac:dyDescent="0.2">
      <c r="A223" s="146">
        <v>213</v>
      </c>
      <c r="B223" s="9"/>
      <c r="C223" s="9"/>
      <c r="D223" s="147"/>
      <c r="E223" s="147"/>
      <c r="F223" s="145"/>
      <c r="G223" s="36"/>
      <c r="H223" s="36"/>
      <c r="I223" s="96">
        <f t="shared" si="3"/>
        <v>0</v>
      </c>
      <c r="J223" s="67"/>
      <c r="K223" s="67"/>
    </row>
    <row r="224" spans="1:11" x14ac:dyDescent="0.2">
      <c r="A224" s="146">
        <v>214</v>
      </c>
      <c r="B224" s="9"/>
      <c r="C224" s="9"/>
      <c r="D224" s="147"/>
      <c r="E224" s="147"/>
      <c r="F224" s="145"/>
      <c r="G224" s="36"/>
      <c r="H224" s="36"/>
      <c r="I224" s="96">
        <f t="shared" si="3"/>
        <v>0</v>
      </c>
      <c r="J224" s="67"/>
      <c r="K224" s="67"/>
    </row>
    <row r="225" spans="1:11" ht="12" customHeight="1" x14ac:dyDescent="0.2">
      <c r="A225" s="146">
        <v>215</v>
      </c>
      <c r="B225" s="9"/>
      <c r="C225" s="9"/>
      <c r="D225" s="147"/>
      <c r="E225" s="147"/>
      <c r="F225" s="145"/>
      <c r="G225" s="36"/>
      <c r="H225" s="36"/>
      <c r="I225" s="96">
        <f t="shared" si="3"/>
        <v>0</v>
      </c>
      <c r="J225" s="67"/>
      <c r="K225" s="67"/>
    </row>
    <row r="226" spans="1:11" x14ac:dyDescent="0.2">
      <c r="A226" s="146">
        <v>216</v>
      </c>
      <c r="B226" s="9"/>
      <c r="C226" s="9"/>
      <c r="D226" s="147"/>
      <c r="E226" s="147"/>
      <c r="F226" s="145"/>
      <c r="G226" s="36"/>
      <c r="H226" s="36"/>
      <c r="I226" s="96">
        <f t="shared" si="3"/>
        <v>0</v>
      </c>
      <c r="J226" s="67"/>
      <c r="K226" s="67"/>
    </row>
    <row r="227" spans="1:11" x14ac:dyDescent="0.2">
      <c r="A227" s="146">
        <v>217</v>
      </c>
      <c r="B227" s="9"/>
      <c r="C227" s="9"/>
      <c r="D227" s="147"/>
      <c r="E227" s="147"/>
      <c r="F227" s="145"/>
      <c r="G227" s="36"/>
      <c r="H227" s="36"/>
      <c r="I227" s="96">
        <f t="shared" si="3"/>
        <v>0</v>
      </c>
      <c r="J227" s="67"/>
      <c r="K227" s="67"/>
    </row>
    <row r="228" spans="1:11" x14ac:dyDescent="0.2">
      <c r="A228" s="146">
        <v>218</v>
      </c>
      <c r="B228" s="9"/>
      <c r="C228" s="9"/>
      <c r="D228" s="147"/>
      <c r="E228" s="147"/>
      <c r="F228" s="145"/>
      <c r="G228" s="36"/>
      <c r="H228" s="36"/>
      <c r="I228" s="96">
        <f t="shared" si="3"/>
        <v>0</v>
      </c>
      <c r="J228" s="67"/>
      <c r="K228" s="67"/>
    </row>
    <row r="229" spans="1:11" x14ac:dyDescent="0.2">
      <c r="A229" s="146">
        <v>219</v>
      </c>
      <c r="B229" s="9"/>
      <c r="C229" s="9"/>
      <c r="D229" s="147"/>
      <c r="E229" s="147"/>
      <c r="F229" s="145"/>
      <c r="G229" s="36"/>
      <c r="H229" s="36"/>
      <c r="I229" s="96">
        <f t="shared" si="3"/>
        <v>0</v>
      </c>
      <c r="J229" s="67"/>
      <c r="K229" s="67"/>
    </row>
    <row r="230" spans="1:11" x14ac:dyDescent="0.2">
      <c r="A230" s="146">
        <v>220</v>
      </c>
      <c r="B230" s="9"/>
      <c r="C230" s="9"/>
      <c r="D230" s="147"/>
      <c r="E230" s="147"/>
      <c r="F230" s="145"/>
      <c r="G230" s="36"/>
      <c r="H230" s="36"/>
      <c r="I230" s="96">
        <f t="shared" si="3"/>
        <v>0</v>
      </c>
      <c r="J230" s="67"/>
      <c r="K230" s="67"/>
    </row>
    <row r="231" spans="1:11" x14ac:dyDescent="0.2">
      <c r="A231" s="146">
        <v>221</v>
      </c>
      <c r="B231" s="9"/>
      <c r="C231" s="9"/>
      <c r="D231" s="147"/>
      <c r="E231" s="147"/>
      <c r="F231" s="145"/>
      <c r="G231" s="36"/>
      <c r="H231" s="36"/>
      <c r="I231" s="96">
        <f t="shared" si="3"/>
        <v>0</v>
      </c>
      <c r="J231" s="67"/>
      <c r="K231" s="67"/>
    </row>
    <row r="232" spans="1:11" x14ac:dyDescent="0.2">
      <c r="A232" s="146">
        <v>222</v>
      </c>
      <c r="B232" s="9"/>
      <c r="C232" s="9"/>
      <c r="D232" s="147"/>
      <c r="E232" s="147"/>
      <c r="F232" s="145"/>
      <c r="G232" s="36"/>
      <c r="H232" s="36"/>
      <c r="I232" s="96">
        <f t="shared" si="3"/>
        <v>0</v>
      </c>
      <c r="J232" s="67"/>
      <c r="K232" s="67"/>
    </row>
    <row r="233" spans="1:11" x14ac:dyDescent="0.2">
      <c r="A233" s="146">
        <v>223</v>
      </c>
      <c r="B233" s="9"/>
      <c r="C233" s="9"/>
      <c r="D233" s="147"/>
      <c r="E233" s="147"/>
      <c r="F233" s="145"/>
      <c r="G233" s="36"/>
      <c r="H233" s="36"/>
      <c r="I233" s="96">
        <f t="shared" si="3"/>
        <v>0</v>
      </c>
      <c r="J233" s="67"/>
      <c r="K233" s="67"/>
    </row>
    <row r="234" spans="1:11" x14ac:dyDescent="0.2">
      <c r="A234" s="146">
        <v>224</v>
      </c>
      <c r="B234" s="9"/>
      <c r="C234" s="9"/>
      <c r="D234" s="147"/>
      <c r="E234" s="147"/>
      <c r="F234" s="145"/>
      <c r="G234" s="36"/>
      <c r="H234" s="36"/>
      <c r="I234" s="96">
        <f t="shared" si="3"/>
        <v>0</v>
      </c>
      <c r="J234" s="67"/>
      <c r="K234" s="67"/>
    </row>
    <row r="235" spans="1:11" x14ac:dyDescent="0.2">
      <c r="A235" s="146">
        <v>225</v>
      </c>
      <c r="B235" s="9"/>
      <c r="C235" s="9"/>
      <c r="D235" s="147"/>
      <c r="E235" s="147"/>
      <c r="F235" s="145"/>
      <c r="G235" s="36"/>
      <c r="H235" s="36"/>
      <c r="I235" s="96">
        <f t="shared" si="3"/>
        <v>0</v>
      </c>
      <c r="J235" s="67"/>
      <c r="K235" s="67"/>
    </row>
    <row r="236" spans="1:11" x14ac:dyDescent="0.2">
      <c r="A236" s="146">
        <v>226</v>
      </c>
      <c r="B236" s="9"/>
      <c r="C236" s="9"/>
      <c r="D236" s="147"/>
      <c r="E236" s="147"/>
      <c r="F236" s="145"/>
      <c r="G236" s="36"/>
      <c r="H236" s="36"/>
      <c r="I236" s="96">
        <f t="shared" si="3"/>
        <v>0</v>
      </c>
      <c r="J236" s="67"/>
      <c r="K236" s="67"/>
    </row>
    <row r="237" spans="1:11" x14ac:dyDescent="0.2">
      <c r="A237" s="146">
        <v>227</v>
      </c>
      <c r="B237" s="146"/>
      <c r="C237" s="146"/>
      <c r="D237" s="146"/>
      <c r="E237" s="146"/>
      <c r="F237" s="145"/>
      <c r="G237" s="36"/>
      <c r="H237" s="36"/>
      <c r="I237" s="96">
        <f t="shared" si="3"/>
        <v>0</v>
      </c>
      <c r="J237" s="67"/>
      <c r="K237" s="67"/>
    </row>
    <row r="238" spans="1:11" x14ac:dyDescent="0.2">
      <c r="A238" s="146">
        <v>228</v>
      </c>
      <c r="B238" s="146"/>
      <c r="C238" s="146"/>
      <c r="D238" s="146"/>
      <c r="E238" s="146"/>
      <c r="F238" s="145"/>
      <c r="G238" s="36"/>
      <c r="H238" s="36"/>
      <c r="I238" s="96">
        <f t="shared" si="3"/>
        <v>0</v>
      </c>
      <c r="J238" s="67"/>
      <c r="K238" s="67"/>
    </row>
    <row r="239" spans="1:11" x14ac:dyDescent="0.2">
      <c r="A239" s="146">
        <v>229</v>
      </c>
      <c r="B239" s="146"/>
      <c r="C239" s="146"/>
      <c r="D239" s="146"/>
      <c r="E239" s="146"/>
      <c r="F239" s="145"/>
      <c r="G239" s="36"/>
      <c r="H239" s="36"/>
      <c r="I239" s="96">
        <f t="shared" si="3"/>
        <v>0</v>
      </c>
      <c r="J239" s="67"/>
      <c r="K239" s="67"/>
    </row>
    <row r="240" spans="1:11" x14ac:dyDescent="0.2">
      <c r="A240" s="146">
        <v>230</v>
      </c>
      <c r="B240" s="146"/>
      <c r="C240" s="146"/>
      <c r="D240" s="146"/>
      <c r="E240" s="146"/>
      <c r="F240" s="145"/>
      <c r="G240" s="36"/>
      <c r="H240" s="36"/>
      <c r="I240" s="96">
        <f t="shared" si="3"/>
        <v>0</v>
      </c>
      <c r="J240" s="67"/>
      <c r="K240" s="67"/>
    </row>
    <row r="241" spans="1:11" x14ac:dyDescent="0.2">
      <c r="A241" s="146">
        <v>231</v>
      </c>
      <c r="B241" s="146"/>
      <c r="C241" s="146"/>
      <c r="D241" s="146"/>
      <c r="E241" s="146"/>
      <c r="F241" s="145"/>
      <c r="G241" s="36"/>
      <c r="H241" s="36"/>
      <c r="I241" s="96">
        <f t="shared" si="3"/>
        <v>0</v>
      </c>
      <c r="J241" s="67"/>
      <c r="K241" s="67"/>
    </row>
    <row r="242" spans="1:11" x14ac:dyDescent="0.2">
      <c r="A242" s="146">
        <v>232</v>
      </c>
      <c r="B242" s="146"/>
      <c r="C242" s="146"/>
      <c r="D242" s="146"/>
      <c r="E242" s="146"/>
      <c r="F242" s="145"/>
      <c r="G242" s="36"/>
      <c r="H242" s="36"/>
      <c r="I242" s="96">
        <f t="shared" si="3"/>
        <v>0</v>
      </c>
      <c r="J242" s="67"/>
      <c r="K242" s="67"/>
    </row>
    <row r="243" spans="1:11" x14ac:dyDescent="0.2">
      <c r="A243" s="146">
        <v>233</v>
      </c>
      <c r="B243" s="146"/>
      <c r="C243" s="146"/>
      <c r="D243" s="146"/>
      <c r="E243" s="146"/>
      <c r="F243" s="145"/>
      <c r="G243" s="36"/>
      <c r="H243" s="36"/>
      <c r="I243" s="96">
        <f t="shared" si="3"/>
        <v>0</v>
      </c>
      <c r="J243" s="67"/>
      <c r="K243" s="67"/>
    </row>
    <row r="244" spans="1:11" x14ac:dyDescent="0.2">
      <c r="A244" s="146">
        <v>234</v>
      </c>
      <c r="B244" s="146"/>
      <c r="C244" s="146"/>
      <c r="D244" s="146"/>
      <c r="E244" s="146"/>
      <c r="F244" s="145"/>
      <c r="G244" s="36"/>
      <c r="H244" s="36"/>
      <c r="I244" s="96">
        <f t="shared" si="3"/>
        <v>0</v>
      </c>
      <c r="J244" s="67"/>
      <c r="K244" s="67"/>
    </row>
    <row r="245" spans="1:11" x14ac:dyDescent="0.2">
      <c r="A245" s="146">
        <v>235</v>
      </c>
      <c r="B245" s="146"/>
      <c r="C245" s="146"/>
      <c r="D245" s="146"/>
      <c r="E245" s="146"/>
      <c r="F245" s="145"/>
      <c r="G245" s="36"/>
      <c r="H245" s="36"/>
      <c r="I245" s="96">
        <f t="shared" si="3"/>
        <v>0</v>
      </c>
      <c r="J245" s="67"/>
      <c r="K245" s="67"/>
    </row>
    <row r="246" spans="1:11" x14ac:dyDescent="0.2">
      <c r="A246" s="146">
        <v>236</v>
      </c>
      <c r="B246" s="146"/>
      <c r="C246" s="146"/>
      <c r="D246" s="146"/>
      <c r="E246" s="146"/>
      <c r="F246" s="145"/>
      <c r="G246" s="36"/>
      <c r="H246" s="36"/>
      <c r="I246" s="96">
        <f t="shared" si="3"/>
        <v>0</v>
      </c>
      <c r="J246" s="67"/>
      <c r="K246" s="67"/>
    </row>
    <row r="247" spans="1:11" x14ac:dyDescent="0.2">
      <c r="A247" s="146">
        <v>237</v>
      </c>
      <c r="B247" s="146"/>
      <c r="C247" s="146"/>
      <c r="D247" s="146"/>
      <c r="E247" s="146"/>
      <c r="F247" s="145"/>
      <c r="G247" s="36"/>
      <c r="H247" s="36"/>
      <c r="I247" s="96">
        <f t="shared" si="3"/>
        <v>0</v>
      </c>
      <c r="J247" s="67"/>
      <c r="K247" s="67"/>
    </row>
    <row r="248" spans="1:11" x14ac:dyDescent="0.2">
      <c r="A248" s="146">
        <v>238</v>
      </c>
      <c r="B248" s="146"/>
      <c r="C248" s="146"/>
      <c r="D248" s="146"/>
      <c r="E248" s="146"/>
      <c r="F248" s="145"/>
      <c r="G248" s="36"/>
      <c r="H248" s="36"/>
      <c r="I248" s="96">
        <f t="shared" si="3"/>
        <v>0</v>
      </c>
      <c r="J248" s="67"/>
      <c r="K248" s="67"/>
    </row>
    <row r="249" spans="1:11" x14ac:dyDescent="0.2">
      <c r="A249" s="146">
        <v>239</v>
      </c>
      <c r="B249" s="146"/>
      <c r="C249" s="146"/>
      <c r="D249" s="146"/>
      <c r="E249" s="146"/>
      <c r="F249" s="145"/>
      <c r="G249" s="36"/>
      <c r="H249" s="36"/>
      <c r="I249" s="96">
        <f t="shared" si="3"/>
        <v>0</v>
      </c>
      <c r="J249" s="67"/>
      <c r="K249" s="67"/>
    </row>
    <row r="250" spans="1:11" x14ac:dyDescent="0.2">
      <c r="A250" s="146">
        <v>240</v>
      </c>
      <c r="B250" s="146"/>
      <c r="C250" s="146"/>
      <c r="D250" s="146"/>
      <c r="E250" s="146"/>
      <c r="F250" s="145"/>
      <c r="G250" s="36"/>
      <c r="H250" s="36"/>
      <c r="I250" s="96">
        <f t="shared" si="3"/>
        <v>0</v>
      </c>
      <c r="J250" s="67"/>
      <c r="K250" s="67"/>
    </row>
    <row r="251" spans="1:11" x14ac:dyDescent="0.2">
      <c r="A251" s="146">
        <v>241</v>
      </c>
      <c r="B251" s="146"/>
      <c r="C251" s="146"/>
      <c r="D251" s="146"/>
      <c r="E251" s="146"/>
      <c r="F251" s="145"/>
      <c r="G251" s="36"/>
      <c r="H251" s="36"/>
      <c r="I251" s="96">
        <f t="shared" si="3"/>
        <v>0</v>
      </c>
      <c r="J251" s="67"/>
      <c r="K251" s="67"/>
    </row>
    <row r="252" spans="1:11" x14ac:dyDescent="0.2">
      <c r="A252" s="146">
        <v>242</v>
      </c>
      <c r="B252" s="146"/>
      <c r="C252" s="146"/>
      <c r="D252" s="146"/>
      <c r="E252" s="146"/>
      <c r="F252" s="145"/>
      <c r="G252" s="36"/>
      <c r="H252" s="36"/>
      <c r="I252" s="96">
        <f t="shared" si="3"/>
        <v>0</v>
      </c>
      <c r="J252" s="67"/>
      <c r="K252" s="67"/>
    </row>
    <row r="253" spans="1:11" x14ac:dyDescent="0.2">
      <c r="A253" s="146">
        <v>243</v>
      </c>
      <c r="B253" s="146"/>
      <c r="C253" s="146"/>
      <c r="D253" s="146"/>
      <c r="E253" s="146"/>
      <c r="F253" s="145"/>
      <c r="G253" s="36"/>
      <c r="H253" s="36"/>
      <c r="I253" s="96">
        <f t="shared" si="3"/>
        <v>0</v>
      </c>
      <c r="J253" s="67"/>
      <c r="K253" s="67"/>
    </row>
    <row r="254" spans="1:11" x14ac:dyDescent="0.2">
      <c r="A254" s="146">
        <v>244</v>
      </c>
      <c r="B254" s="146"/>
      <c r="C254" s="146"/>
      <c r="D254" s="146"/>
      <c r="E254" s="146"/>
      <c r="F254" s="145"/>
      <c r="G254" s="36"/>
      <c r="H254" s="36"/>
      <c r="I254" s="96">
        <f t="shared" si="3"/>
        <v>0</v>
      </c>
      <c r="J254" s="67"/>
      <c r="K254" s="67"/>
    </row>
    <row r="255" spans="1:11" x14ac:dyDescent="0.2">
      <c r="A255" s="146">
        <v>245</v>
      </c>
      <c r="B255" s="146"/>
      <c r="C255" s="146"/>
      <c r="D255" s="146"/>
      <c r="E255" s="146"/>
      <c r="F255" s="145"/>
      <c r="G255" s="36"/>
      <c r="H255" s="36"/>
      <c r="I255" s="96">
        <f t="shared" si="3"/>
        <v>0</v>
      </c>
      <c r="J255" s="67"/>
      <c r="K255" s="67"/>
    </row>
    <row r="256" spans="1:11" x14ac:dyDescent="0.2">
      <c r="A256" s="146">
        <v>246</v>
      </c>
      <c r="B256" s="146"/>
      <c r="C256" s="146"/>
      <c r="D256" s="146"/>
      <c r="E256" s="146"/>
      <c r="F256" s="145"/>
      <c r="G256" s="36"/>
      <c r="H256" s="36"/>
      <c r="I256" s="96">
        <f t="shared" si="3"/>
        <v>0</v>
      </c>
      <c r="J256" s="67"/>
      <c r="K256" s="67"/>
    </row>
    <row r="257" spans="1:11" x14ac:dyDescent="0.2">
      <c r="A257" s="146">
        <v>247</v>
      </c>
      <c r="B257" s="146"/>
      <c r="C257" s="146"/>
      <c r="D257" s="146"/>
      <c r="E257" s="146"/>
      <c r="F257" s="145"/>
      <c r="G257" s="36"/>
      <c r="H257" s="36"/>
      <c r="I257" s="96">
        <f t="shared" si="3"/>
        <v>0</v>
      </c>
      <c r="J257" s="67"/>
      <c r="K257" s="67"/>
    </row>
    <row r="258" spans="1:11" x14ac:dyDescent="0.2">
      <c r="A258" s="146">
        <v>248</v>
      </c>
      <c r="B258" s="146"/>
      <c r="C258" s="146"/>
      <c r="D258" s="146"/>
      <c r="E258" s="146"/>
      <c r="F258" s="145"/>
      <c r="G258" s="36"/>
      <c r="H258" s="36"/>
      <c r="I258" s="96">
        <f t="shared" si="3"/>
        <v>0</v>
      </c>
      <c r="J258" s="67"/>
      <c r="K258" s="67"/>
    </row>
    <row r="259" spans="1:11" x14ac:dyDescent="0.2">
      <c r="A259" s="146">
        <v>249</v>
      </c>
      <c r="B259" s="146"/>
      <c r="C259" s="146"/>
      <c r="D259" s="146"/>
      <c r="E259" s="146"/>
      <c r="F259" s="145"/>
      <c r="G259" s="36"/>
      <c r="H259" s="36"/>
      <c r="I259" s="96">
        <f t="shared" si="3"/>
        <v>0</v>
      </c>
      <c r="J259" s="67"/>
      <c r="K259" s="67"/>
    </row>
    <row r="260" spans="1:11" ht="13.5" thickBot="1" x14ac:dyDescent="0.25">
      <c r="A260" s="146">
        <v>250</v>
      </c>
      <c r="B260" s="148"/>
      <c r="C260" s="148"/>
      <c r="D260" s="148"/>
      <c r="E260" s="148"/>
      <c r="F260" s="145"/>
      <c r="G260" s="36"/>
      <c r="H260" s="36"/>
      <c r="I260" s="96">
        <f t="shared" si="3"/>
        <v>0</v>
      </c>
      <c r="J260" s="70"/>
      <c r="K260" s="70"/>
    </row>
    <row r="261" spans="1:11" ht="13.5" thickBot="1" x14ac:dyDescent="0.25">
      <c r="A261" s="271" t="s">
        <v>84</v>
      </c>
      <c r="B261" s="272"/>
      <c r="C261" s="272"/>
      <c r="D261" s="272"/>
      <c r="E261" s="272"/>
      <c r="F261" s="272"/>
      <c r="G261" s="272"/>
      <c r="H261" s="273"/>
      <c r="I261" s="97">
        <f>IF(SUM(I11:I260)=SUM(J261:K261),SUM(I11:I260),"Error")</f>
        <v>0</v>
      </c>
      <c r="J261" s="142">
        <f>SUM(J11:J260)</f>
        <v>0</v>
      </c>
      <c r="K261" s="143">
        <f>SUM(K11:K260)</f>
        <v>0</v>
      </c>
    </row>
    <row r="262" spans="1:11" x14ac:dyDescent="0.2">
      <c r="A262" s="57"/>
      <c r="B262" s="89"/>
      <c r="C262" s="89"/>
      <c r="D262" s="89"/>
      <c r="E262" s="89"/>
      <c r="F262" s="89"/>
      <c r="G262" s="89"/>
      <c r="H262" s="89"/>
      <c r="I262" s="59"/>
      <c r="J262" s="14"/>
      <c r="K262" s="14"/>
    </row>
    <row r="263" spans="1:11" x14ac:dyDescent="0.2">
      <c r="A263" s="222" t="s">
        <v>107</v>
      </c>
      <c r="B263" s="222"/>
      <c r="C263" s="222"/>
      <c r="D263" s="222"/>
      <c r="E263" s="222"/>
      <c r="F263" s="222"/>
      <c r="G263" s="222"/>
      <c r="H263" s="222"/>
      <c r="I263" s="222"/>
      <c r="J263" s="222"/>
      <c r="K263" s="14"/>
    </row>
    <row r="264" spans="1:11" x14ac:dyDescent="0.2">
      <c r="A264" s="223" t="s">
        <v>106</v>
      </c>
      <c r="B264" s="223"/>
      <c r="C264" s="223"/>
      <c r="D264" s="223"/>
      <c r="E264" s="223"/>
      <c r="F264" s="223"/>
      <c r="G264" s="223"/>
      <c r="H264" s="223"/>
      <c r="I264" s="223"/>
      <c r="J264" s="223"/>
      <c r="K264" s="14"/>
    </row>
    <row r="265" spans="1:11" x14ac:dyDescent="0.2">
      <c r="A265" s="225"/>
      <c r="B265" s="225"/>
      <c r="C265" s="225"/>
      <c r="D265" s="225"/>
      <c r="E265" s="225"/>
      <c r="F265" s="225"/>
      <c r="G265" s="225"/>
      <c r="H265" s="225"/>
      <c r="I265" s="225"/>
      <c r="J265" s="225"/>
      <c r="K265" s="14"/>
    </row>
    <row r="266" spans="1:11" x14ac:dyDescent="0.2">
      <c r="A266" s="225"/>
      <c r="B266" s="225"/>
      <c r="C266" s="225"/>
      <c r="D266" s="225"/>
      <c r="E266" s="225"/>
      <c r="F266" s="225"/>
      <c r="G266" s="225"/>
      <c r="H266" s="225"/>
      <c r="I266" s="225"/>
      <c r="J266" s="225"/>
      <c r="K266" s="14"/>
    </row>
    <row r="267" spans="1:11" x14ac:dyDescent="0.2">
      <c r="A267" s="14"/>
      <c r="B267" s="14"/>
      <c r="C267" s="14"/>
      <c r="D267" s="14"/>
      <c r="E267" s="14"/>
      <c r="F267" s="14"/>
      <c r="G267" s="14"/>
      <c r="H267" s="14"/>
      <c r="I267" s="75"/>
      <c r="J267" s="14"/>
      <c r="K267" s="14"/>
    </row>
    <row r="268" spans="1:11" x14ac:dyDescent="0.2">
      <c r="A268" s="14"/>
      <c r="B268" s="14"/>
      <c r="C268" s="14"/>
      <c r="D268" s="14"/>
      <c r="E268" s="14"/>
      <c r="F268" s="14"/>
      <c r="G268" s="14"/>
      <c r="H268" s="14"/>
      <c r="I268" s="75"/>
      <c r="J268" s="14"/>
      <c r="K268" s="14"/>
    </row>
  </sheetData>
  <sheetProtection deleteRows="0"/>
  <mergeCells count="12">
    <mergeCell ref="B9:C9"/>
    <mergeCell ref="J9:K9"/>
    <mergeCell ref="A6:K6"/>
    <mergeCell ref="D2:J2"/>
    <mergeCell ref="D3:J3"/>
    <mergeCell ref="A7:J7"/>
    <mergeCell ref="A8:J8"/>
    <mergeCell ref="A261:H261"/>
    <mergeCell ref="A263:J263"/>
    <mergeCell ref="A264:J264"/>
    <mergeCell ref="A265:J265"/>
    <mergeCell ref="A266:J266"/>
  </mergeCells>
  <dataValidations count="2">
    <dataValidation type="date" allowBlank="1" showInputMessage="1" showErrorMessage="1" sqref="G11:G260">
      <formula1>44562</formula1>
      <formula2>45016</formula2>
    </dataValidation>
    <dataValidation type="date" allowBlank="1" showInputMessage="1" showErrorMessage="1" sqref="H11:H260">
      <formula1>44562</formula1>
      <formula2>45078</formula2>
    </dataValidation>
  </dataValidations>
  <pageMargins left="0" right="0" top="0" bottom="0" header="0.31496062992125984" footer="0"/>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7</vt:i4>
      </vt:variant>
    </vt:vector>
  </HeadingPairs>
  <TitlesOfParts>
    <vt:vector size="13" baseType="lpstr">
      <vt:lpstr>DETALLE GASTO PERSONAL</vt:lpstr>
      <vt:lpstr>ARRENDAMIENTO DE SERVICIOS</vt:lpstr>
      <vt:lpstr>PRESUPUESTO TOTAL</vt:lpstr>
      <vt:lpstr>F. FINANCIACION</vt:lpstr>
      <vt:lpstr>RELACIÓN GTOS CORRIENTES</vt:lpstr>
      <vt:lpstr>RELACIÓN BENEFICIARIOS</vt:lpstr>
      <vt:lpstr>'ARRENDAMIENTO DE SERVICIOS'!Área_de_impresión</vt:lpstr>
      <vt:lpstr>'DETALLE GASTO PERSONAL'!Área_de_impresión</vt:lpstr>
      <vt:lpstr>'F. FINANCIACION'!Área_de_impresión</vt:lpstr>
      <vt:lpstr>'PRESUPUESTO TOTAL'!Área_de_impresión</vt:lpstr>
      <vt:lpstr>'RELACIÓN BENEFICIARIOS'!Área_de_impresión</vt:lpstr>
      <vt:lpstr>'RELACIÓN GTOS CORRIENTES'!Área_de_impresión</vt:lpstr>
      <vt:lpstr>'DETALLE GASTO PERSONAL'!Títulos_a_imprimir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AA.SS.</dc:creator>
  <cp:lastModifiedBy>usuariocabildo</cp:lastModifiedBy>
  <cp:lastPrinted>2020-11-24T09:58:13Z</cp:lastPrinted>
  <dcterms:created xsi:type="dcterms:W3CDTF">2009-03-21T10:00:04Z</dcterms:created>
  <dcterms:modified xsi:type="dcterms:W3CDTF">2022-11-28T09:04:11Z</dcterms:modified>
</cp:coreProperties>
</file>