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\\srvdatos\servasoc\Comun\SUBVENCIONES\NOMINADAS\2022\NOMINADAS 2022\Anexos\"/>
    </mc:Choice>
  </mc:AlternateContent>
  <bookViews>
    <workbookView xWindow="-15" yWindow="6015" windowWidth="15480" windowHeight="6060"/>
  </bookViews>
  <sheets>
    <sheet name="GASTO DE PERSONAL" sheetId="13" r:id="rId1"/>
    <sheet name="COSTES INDIRECTOS" sheetId="14" r:id="rId2"/>
    <sheet name="ARRENDAMIENTO SERV AUTONOMOS" sheetId="15" r:id="rId3"/>
    <sheet name="COSTE PROYECTO" sheetId="9" r:id="rId4"/>
    <sheet name="F. FINANCIACION" sheetId="10" r:id="rId5"/>
    <sheet name="RELACIÓN COSTES INDIRECTOS" sheetId="16" r:id="rId6"/>
    <sheet name="RELACIÓN GTOS CORRIENTES" sheetId="17" r:id="rId7"/>
  </sheets>
  <definedNames>
    <definedName name="_xlnm.Print_Area" localSheetId="2">'ARRENDAMIENTO SERV AUTONOMOS'!$A$1:$K$34</definedName>
    <definedName name="_xlnm.Print_Area" localSheetId="3">'COSTE PROYECTO'!$A$1:$G$51</definedName>
    <definedName name="_xlnm.Print_Area" localSheetId="1">'COSTES INDIRECTOS'!$A$1:$F$53</definedName>
    <definedName name="_xlnm.Print_Area" localSheetId="4">'F. FINANCIACION'!$A$1:$E$22</definedName>
    <definedName name="_xlnm.Print_Area" localSheetId="0">'GASTO DE PERSONAL'!$A$1:$Q$228</definedName>
    <definedName name="_xlnm.Print_Area" localSheetId="5">'RELACIÓN COSTES INDIRECTOS'!$A$1:$L$55</definedName>
    <definedName name="_xlnm.Print_Area" localSheetId="6">'RELACIÓN GTOS CORRIENTES'!$A$1:$L$161</definedName>
    <definedName name="_xlnm.Print_Titles" localSheetId="0">'GASTO DE PERSONAL'!$2:$13</definedName>
    <definedName name="_xlnm.Print_Titles" localSheetId="6">'RELACIÓN GTOS CORRIENTES'!$1:$10</definedName>
  </definedNames>
  <calcPr calcId="152511" fullPrecision="0"/>
</workbook>
</file>

<file path=xl/calcChain.xml><?xml version="1.0" encoding="utf-8"?>
<calcChain xmlns="http://schemas.openxmlformats.org/spreadsheetml/2006/main">
  <c r="J72" i="17" l="1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C42" i="9"/>
  <c r="L110" i="13" l="1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95" i="13"/>
  <c r="L196" i="13"/>
  <c r="L197" i="13"/>
  <c r="L198" i="13"/>
  <c r="L199" i="13"/>
  <c r="L200" i="13"/>
  <c r="L201" i="13"/>
  <c r="L202" i="13"/>
  <c r="L203" i="13"/>
  <c r="L204" i="13"/>
  <c r="L205" i="13"/>
  <c r="L206" i="13"/>
  <c r="L207" i="13"/>
  <c r="L208" i="13"/>
  <c r="L209" i="13"/>
  <c r="L210" i="13"/>
  <c r="L211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K183" i="13"/>
  <c r="K184" i="13"/>
  <c r="K185" i="13"/>
  <c r="K186" i="13"/>
  <c r="K187" i="13"/>
  <c r="K188" i="13"/>
  <c r="K189" i="13"/>
  <c r="K190" i="13"/>
  <c r="K191" i="13"/>
  <c r="K192" i="13"/>
  <c r="K193" i="13"/>
  <c r="K194" i="13"/>
  <c r="K195" i="13"/>
  <c r="K196" i="13"/>
  <c r="K197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D14" i="10" l="1"/>
  <c r="D15" i="10"/>
  <c r="D11" i="10"/>
  <c r="D12" i="10"/>
  <c r="D13" i="10"/>
  <c r="D37" i="9"/>
  <c r="C37" i="9"/>
  <c r="C36" i="9"/>
  <c r="D36" i="9" s="1"/>
  <c r="C35" i="9"/>
  <c r="D35" i="9" s="1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C13" i="14"/>
  <c r="D13" i="14" s="1"/>
  <c r="C14" i="14"/>
  <c r="D14" i="14" s="1"/>
  <c r="C15" i="14"/>
  <c r="D15" i="14" s="1"/>
  <c r="C16" i="14"/>
  <c r="D16" i="14" s="1"/>
  <c r="C17" i="14"/>
  <c r="D17" i="14" s="1"/>
  <c r="C18" i="14"/>
  <c r="D18" i="14" s="1"/>
  <c r="C19" i="14"/>
  <c r="C20" i="14"/>
  <c r="D20" i="14" s="1"/>
  <c r="C21" i="14"/>
  <c r="D21" i="14" s="1"/>
  <c r="C22" i="14"/>
  <c r="D22" i="14" s="1"/>
  <c r="C23" i="14"/>
  <c r="C24" i="14"/>
  <c r="D24" i="14" s="1"/>
  <c r="C25" i="14"/>
  <c r="C26" i="14"/>
  <c r="C27" i="14"/>
  <c r="D27" i="14" s="1"/>
  <c r="C28" i="14"/>
  <c r="D28" i="14" s="1"/>
  <c r="C29" i="14"/>
  <c r="C30" i="14"/>
  <c r="C31" i="14"/>
  <c r="C32" i="14"/>
  <c r="C33" i="14"/>
  <c r="C34" i="14"/>
  <c r="D34" i="14" s="1"/>
  <c r="C35" i="14"/>
  <c r="D35" i="14" s="1"/>
  <c r="C36" i="14"/>
  <c r="D36" i="14" s="1"/>
  <c r="C37" i="14"/>
  <c r="C38" i="14"/>
  <c r="D38" i="14" s="1"/>
  <c r="C39" i="14"/>
  <c r="D39" i="14" s="1"/>
  <c r="C40" i="14"/>
  <c r="D40" i="14" s="1"/>
  <c r="C41" i="14"/>
  <c r="D41" i="14" s="1"/>
  <c r="C42" i="14"/>
  <c r="C43" i="14"/>
  <c r="C44" i="14"/>
  <c r="C45" i="14"/>
  <c r="D45" i="14" s="1"/>
  <c r="D19" i="14"/>
  <c r="D23" i="14"/>
  <c r="D25" i="14"/>
  <c r="D26" i="14"/>
  <c r="D29" i="14"/>
  <c r="D30" i="14"/>
  <c r="D31" i="14"/>
  <c r="D32" i="14"/>
  <c r="D33" i="14"/>
  <c r="D37" i="14"/>
  <c r="D42" i="14"/>
  <c r="D43" i="14"/>
  <c r="D44" i="14"/>
  <c r="B33" i="9" l="1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J11" i="17"/>
  <c r="J11" i="16"/>
  <c r="C14" i="9"/>
  <c r="D14" i="9" s="1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93" i="13"/>
  <c r="J194" i="13"/>
  <c r="J195" i="13"/>
  <c r="J196" i="13"/>
  <c r="J197" i="13"/>
  <c r="J198" i="13"/>
  <c r="J199" i="13"/>
  <c r="J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5" i="13"/>
  <c r="J216" i="13"/>
  <c r="J217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H13" i="15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98" i="13"/>
  <c r="K199" i="13"/>
  <c r="K200" i="13"/>
  <c r="K201" i="13"/>
  <c r="K202" i="13"/>
  <c r="K203" i="13"/>
  <c r="K204" i="13"/>
  <c r="K205" i="13"/>
  <c r="K206" i="13"/>
  <c r="K207" i="13"/>
  <c r="K208" i="13"/>
  <c r="K209" i="13"/>
  <c r="K210" i="13"/>
  <c r="K211" i="13"/>
  <c r="K212" i="13"/>
  <c r="K213" i="13"/>
  <c r="K214" i="13"/>
  <c r="K215" i="13"/>
  <c r="K216" i="13"/>
  <c r="K217" i="13"/>
  <c r="K14" i="13"/>
  <c r="J14" i="13"/>
  <c r="L14" i="13" s="1"/>
  <c r="C30" i="9"/>
  <c r="D30" i="9" s="1"/>
  <c r="C31" i="9"/>
  <c r="D31" i="9" s="1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L158" i="17"/>
  <c r="K158" i="17"/>
  <c r="H158" i="17"/>
  <c r="L51" i="16"/>
  <c r="F42" i="9" s="1"/>
  <c r="K51" i="16"/>
  <c r="E42" i="9" s="1"/>
  <c r="H51" i="16"/>
  <c r="D38" i="9"/>
  <c r="C12" i="14"/>
  <c r="D12" i="14" s="1"/>
  <c r="B46" i="14"/>
  <c r="B42" i="9" s="1"/>
  <c r="E46" i="14"/>
  <c r="I14" i="13"/>
  <c r="F46" i="14"/>
  <c r="K29" i="15"/>
  <c r="F32" i="9" s="1"/>
  <c r="F33" i="9" s="1"/>
  <c r="J29" i="15"/>
  <c r="E32" i="9" s="1"/>
  <c r="E33" i="9" s="1"/>
  <c r="Q218" i="13"/>
  <c r="F12" i="9" s="1"/>
  <c r="P218" i="13"/>
  <c r="E12" i="9" s="1"/>
  <c r="H218" i="13"/>
  <c r="G218" i="13"/>
  <c r="F38" i="9"/>
  <c r="B38" i="9"/>
  <c r="B12" i="9"/>
  <c r="B39" i="9" s="1"/>
  <c r="L49" i="13" l="1"/>
  <c r="L31" i="13"/>
  <c r="L55" i="13"/>
  <c r="L37" i="13"/>
  <c r="L19" i="13"/>
  <c r="L61" i="13"/>
  <c r="L43" i="13"/>
  <c r="L25" i="13"/>
  <c r="L59" i="13"/>
  <c r="L53" i="13"/>
  <c r="L47" i="13"/>
  <c r="L41" i="13"/>
  <c r="L35" i="13"/>
  <c r="L29" i="13"/>
  <c r="L23" i="13"/>
  <c r="L17" i="13"/>
  <c r="L109" i="13"/>
  <c r="L103" i="13"/>
  <c r="L97" i="13"/>
  <c r="L91" i="13"/>
  <c r="L85" i="13"/>
  <c r="L79" i="13"/>
  <c r="L73" i="13"/>
  <c r="L67" i="13"/>
  <c r="L214" i="13"/>
  <c r="L213" i="13"/>
  <c r="L108" i="13"/>
  <c r="L102" i="13"/>
  <c r="L96" i="13"/>
  <c r="L90" i="13"/>
  <c r="L84" i="13"/>
  <c r="L78" i="13"/>
  <c r="L72" i="13"/>
  <c r="L66" i="13"/>
  <c r="L107" i="13"/>
  <c r="L101" i="13"/>
  <c r="L95" i="13"/>
  <c r="L89" i="13"/>
  <c r="L83" i="13"/>
  <c r="L77" i="13"/>
  <c r="L71" i="13"/>
  <c r="L65" i="13"/>
  <c r="I29" i="15"/>
  <c r="C32" i="9" s="1"/>
  <c r="D32" i="9" s="1"/>
  <c r="D33" i="9" s="1"/>
  <c r="L52" i="13"/>
  <c r="L40" i="13"/>
  <c r="L28" i="13"/>
  <c r="L16" i="13"/>
  <c r="L45" i="13"/>
  <c r="L21" i="13"/>
  <c r="L62" i="13"/>
  <c r="L56" i="13"/>
  <c r="L50" i="13"/>
  <c r="L44" i="13"/>
  <c r="L38" i="13"/>
  <c r="L32" i="13"/>
  <c r="L26" i="13"/>
  <c r="L20" i="13"/>
  <c r="L217" i="13"/>
  <c r="L106" i="13"/>
  <c r="L100" i="13"/>
  <c r="L94" i="13"/>
  <c r="L88" i="13"/>
  <c r="L82" i="13"/>
  <c r="L76" i="13"/>
  <c r="L70" i="13"/>
  <c r="L64" i="13"/>
  <c r="L57" i="13"/>
  <c r="L33" i="13"/>
  <c r="L15" i="13"/>
  <c r="L216" i="13"/>
  <c r="L105" i="13"/>
  <c r="L99" i="13"/>
  <c r="L93" i="13"/>
  <c r="L87" i="13"/>
  <c r="L81" i="13"/>
  <c r="L75" i="13"/>
  <c r="L69" i="13"/>
  <c r="L63" i="13"/>
  <c r="L58" i="13"/>
  <c r="L46" i="13"/>
  <c r="L34" i="13"/>
  <c r="L22" i="13"/>
  <c r="L51" i="13"/>
  <c r="L39" i="13"/>
  <c r="L27" i="13"/>
  <c r="L60" i="13"/>
  <c r="L54" i="13"/>
  <c r="L48" i="13"/>
  <c r="L42" i="13"/>
  <c r="L36" i="13"/>
  <c r="L30" i="13"/>
  <c r="L24" i="13"/>
  <c r="L18" i="13"/>
  <c r="L215" i="13"/>
  <c r="L212" i="13"/>
  <c r="L104" i="13"/>
  <c r="L98" i="13"/>
  <c r="L92" i="13"/>
  <c r="L86" i="13"/>
  <c r="L80" i="13"/>
  <c r="L74" i="13"/>
  <c r="L68" i="13"/>
  <c r="C38" i="9"/>
  <c r="E39" i="9"/>
  <c r="E44" i="9" s="1"/>
  <c r="C10" i="10" s="1"/>
  <c r="D10" i="10" s="1"/>
  <c r="F39" i="9"/>
  <c r="F44" i="9" s="1"/>
  <c r="B44" i="9"/>
  <c r="D46" i="14"/>
  <c r="C46" i="14"/>
  <c r="I218" i="13"/>
  <c r="J218" i="13"/>
  <c r="C10" i="9" s="1"/>
  <c r="D10" i="9" s="1"/>
  <c r="K218" i="13"/>
  <c r="C11" i="9" s="1"/>
  <c r="D11" i="9" s="1"/>
  <c r="C33" i="9" l="1"/>
  <c r="J158" i="17" s="1"/>
  <c r="L218" i="13"/>
  <c r="C12" i="9" s="1"/>
  <c r="B45" i="9"/>
  <c r="B16" i="10"/>
  <c r="D16" i="10"/>
  <c r="G50" i="9"/>
  <c r="C43" i="9"/>
  <c r="C47" i="14"/>
  <c r="D12" i="9"/>
  <c r="D39" i="9" s="1"/>
  <c r="C39" i="9" l="1"/>
  <c r="D42" i="9"/>
  <c r="C44" i="9"/>
  <c r="C16" i="10" s="1"/>
  <c r="D44" i="9"/>
  <c r="J51" i="16"/>
</calcChain>
</file>

<file path=xl/comments1.xml><?xml version="1.0" encoding="utf-8"?>
<comments xmlns="http://schemas.openxmlformats.org/spreadsheetml/2006/main">
  <authors>
    <author>usuariocabildo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usuariocabildo:</t>
        </r>
        <r>
          <rPr>
            <sz val="9"/>
            <color indexed="81"/>
            <rFont val="Tahoma"/>
            <family val="2"/>
          </rPr>
          <t xml:space="preserve">
La denominación del concepto debe coincidir con la denominación de los mismos indicados en el plan de financiación aprobado</t>
        </r>
      </text>
    </comment>
  </commentList>
</comments>
</file>

<file path=xl/sharedStrings.xml><?xml version="1.0" encoding="utf-8"?>
<sst xmlns="http://schemas.openxmlformats.org/spreadsheetml/2006/main" count="197" uniqueCount="134">
  <si>
    <t>TOTAL INGRESOS</t>
  </si>
  <si>
    <t>CABILDO</t>
  </si>
  <si>
    <t>OTRAS FUENTES</t>
  </si>
  <si>
    <t>PROCEDENCIA</t>
  </si>
  <si>
    <t>Aportación de usuarios</t>
  </si>
  <si>
    <t xml:space="preserve">Financiación propia </t>
  </si>
  <si>
    <t xml:space="preserve"> Cabildo de Gran Canaria</t>
  </si>
  <si>
    <t>TOTAL GASTOS PERSONAL</t>
  </si>
  <si>
    <t>CATEGORÍA</t>
  </si>
  <si>
    <t>NO PROCEDE</t>
  </si>
  <si>
    <t>SUBTOTAL GASTOS CORRIENTES</t>
  </si>
  <si>
    <t>SUBTOTAL  EQUIPAMIENTOS</t>
  </si>
  <si>
    <t>Seguridad Social (empresa)</t>
  </si>
  <si>
    <t xml:space="preserve">Nº horas/sem    </t>
  </si>
  <si>
    <t>% Imputado al proyecto</t>
  </si>
  <si>
    <t>JORNADA LABORAL</t>
  </si>
  <si>
    <t>Gobierno de Canarias (especificar Consejería):</t>
  </si>
  <si>
    <t>Otra Administración Pública (especificar):</t>
  </si>
  <si>
    <t xml:space="preserve">Iniciativa privada (especificar): </t>
  </si>
  <si>
    <t>COSTES DIRECTOS</t>
  </si>
  <si>
    <t xml:space="preserve">PERSONAL                                                </t>
  </si>
  <si>
    <t>SUBTOTAL PERSONAL</t>
  </si>
  <si>
    <t>CONCEPTOS</t>
  </si>
  <si>
    <t>Remuneración (sueldo+SS trabajador+IRPF)</t>
  </si>
  <si>
    <t>EQUIPAMIENTO</t>
  </si>
  <si>
    <t>Otros suministros (especificar)</t>
  </si>
  <si>
    <t>Suministro de energía eléctrica</t>
  </si>
  <si>
    <t>Abastecimiento de agua</t>
  </si>
  <si>
    <t>Vestuario (de beneficiarios)</t>
  </si>
  <si>
    <t>Comunicaciones (telefónicas, postales)</t>
  </si>
  <si>
    <t>Enseres básicos</t>
  </si>
  <si>
    <t>Gastos de imprenta</t>
  </si>
  <si>
    <t>Transporte</t>
  </si>
  <si>
    <t>Seguros (de beneficiarios)</t>
  </si>
  <si>
    <t>Formación</t>
  </si>
  <si>
    <t>Productos alimenticios</t>
  </si>
  <si>
    <t>Productos de limpieza</t>
  </si>
  <si>
    <t>TOTAL COSTES DIRECTOS</t>
  </si>
  <si>
    <t>Equipos informáticos</t>
  </si>
  <si>
    <t>Otros (especificar)</t>
  </si>
  <si>
    <t>COSTE TOTAL DEL PROYECTO</t>
  </si>
  <si>
    <t xml:space="preserve">Material didáctico y de taller  </t>
  </si>
  <si>
    <t xml:space="preserve">TOTAL COSTES INDIRECTOS   </t>
  </si>
  <si>
    <t>Límite máximo del Coste indirecto: 5%</t>
  </si>
  <si>
    <t>Material de oficina e informático no inventariable</t>
  </si>
  <si>
    <t>Mobiliario</t>
  </si>
  <si>
    <t>(Comprobación)</t>
  </si>
  <si>
    <t>Si la casilla marca "ERROR", revisar importe de costes indirectos, al superar el máximo permitido</t>
  </si>
  <si>
    <t xml:space="preserve">DENOMINACIÓN PROYECTO: </t>
  </si>
  <si>
    <t xml:space="preserve">COSTES INDIRECTOS </t>
  </si>
  <si>
    <t>GASTOS CORRIENTES</t>
  </si>
  <si>
    <t xml:space="preserve">Actividades de ocio (especificar) </t>
  </si>
  <si>
    <t>NIF/NIE</t>
  </si>
  <si>
    <t>ABONOS</t>
  </si>
  <si>
    <t>ENTIDAD SUBVENCIONADA:</t>
  </si>
  <si>
    <t>TOTAL PRESUPUESTADO</t>
  </si>
  <si>
    <t>TOTAL EJECUTADO</t>
  </si>
  <si>
    <t>DESVIACIÓN</t>
  </si>
  <si>
    <t>COSTE TOTAL PRESUPUESTADO</t>
  </si>
  <si>
    <t>COSTE TOTAL EJECUTADO</t>
  </si>
  <si>
    <t>DIFERENCIA</t>
  </si>
  <si>
    <t xml:space="preserve">ENTIDAD SUBVENCIONADA: </t>
  </si>
  <si>
    <t>IMPORTE TOTAL PRESUPUESTADO</t>
  </si>
  <si>
    <t>IMPORTE TOTAL EJECUTADO</t>
  </si>
  <si>
    <t>DATOS DEL TRABAJADOR</t>
  </si>
  <si>
    <t>FUENTES DE FINANCIACIÓN</t>
  </si>
  <si>
    <t>ENTIDAD SOLICITANTE:</t>
  </si>
  <si>
    <t>DENOMINACIÓN DEL PROYECTO:</t>
  </si>
  <si>
    <t>COSTE HORA</t>
  </si>
  <si>
    <t xml:space="preserve">SUBVENCION                      Percibida Sí  o No    </t>
  </si>
  <si>
    <t>IMPUTACIÓN AL PROYECTO</t>
  </si>
  <si>
    <t xml:space="preserve">DENOMINACIÓN DEL PROYECTO: </t>
  </si>
  <si>
    <t xml:space="preserve"> FUENTES DE FINANCIACION</t>
  </si>
  <si>
    <t xml:space="preserve">CABILDO </t>
  </si>
  <si>
    <t>CATEGORÍA PROFESIONAL</t>
  </si>
  <si>
    <t>CONSEJERÍA DE GOBIERNO DE POLITICA SOCIAL Y ACCESIBILIDAD</t>
  </si>
  <si>
    <t>DATOS DEL ACREEDOR</t>
  </si>
  <si>
    <t>Nº ORDEN</t>
  </si>
  <si>
    <t>APELLIDOS, NOMBRE O DENOMINACIÓN</t>
  </si>
  <si>
    <t>CONCEPTO</t>
  </si>
  <si>
    <t>DOCUMENTO</t>
  </si>
  <si>
    <t>FECHA DE EMISIÓN</t>
  </si>
  <si>
    <t>IMPORTE DOCUMENTO</t>
  </si>
  <si>
    <t>% IMPUTACIÓN AL PROYECTO</t>
  </si>
  <si>
    <t>IMPORTE DEL DOCUMENTO IMPUTADO AL PROYECTO</t>
  </si>
  <si>
    <t>TOTAL GASTOS CORRIENTES</t>
  </si>
  <si>
    <t xml:space="preserve"> FUENTES DE FINANCIACIÓN </t>
  </si>
  <si>
    <t>CONCEPTO (Especificar cada tipo de concepto Ej. Transportes)</t>
  </si>
  <si>
    <t xml:space="preserve"> Nº DOCUMENTO</t>
  </si>
  <si>
    <t xml:space="preserve">FECHA  DE PAGO </t>
  </si>
  <si>
    <t>IMPORTE TOTAL FACTURA</t>
  </si>
  <si>
    <t>% IMPUTADO AL PROYECTO</t>
  </si>
  <si>
    <t>IMPORTE FACTURA IMPUTADO AL PROYECTO</t>
  </si>
  <si>
    <t xml:space="preserve"> FUENTES DE FINANCIACIÓN DEL PROYECTO</t>
  </si>
  <si>
    <t>Las columnas sombreadas se rellenan automáticamente, no será necesario su cumplimentación.</t>
  </si>
  <si>
    <t>Las columnas sombreadas se rellenan automáticamente, no será necesario su cumplimentación</t>
  </si>
  <si>
    <t>Las celdas sombreadas no se tienen que rellenar puesto que se cumplimentan automáticamente</t>
  </si>
  <si>
    <t>COSTE SEMANAL</t>
  </si>
  <si>
    <t>Auditoría, Gestoría y Asesoría</t>
  </si>
  <si>
    <t>Arrendamiento de Servicio: Contratación de persona jurídica.</t>
  </si>
  <si>
    <t>Arrendamiento de Servicio: Contratación en régimen de autónomo</t>
  </si>
  <si>
    <t>Otros ( especificar):</t>
  </si>
  <si>
    <t>Firma electrónica del representante legal de la entidad</t>
  </si>
  <si>
    <t>Periodo participación proyecto     Ejemplo: Del 15/01/20 al 31/01/20)</t>
  </si>
  <si>
    <t>Nº horas semanales</t>
  </si>
  <si>
    <t>Total de horas realizadas</t>
  </si>
  <si>
    <t>COSTE TOTAL</t>
  </si>
  <si>
    <t>Fecha de la firma del documento electrónico</t>
  </si>
  <si>
    <t>Firma electrónica del representante legal</t>
  </si>
  <si>
    <t xml:space="preserve"> Remuneración (sueldo+SS trabajador+IRPF) </t>
  </si>
  <si>
    <r>
      <t xml:space="preserve">TOTAL COSTES INDIRECTOS                                                  </t>
    </r>
    <r>
      <rPr>
        <sz val="10"/>
        <rFont val="Optima"/>
        <family val="2"/>
      </rPr>
      <t xml:space="preserve"> Se desglosarán en hoja "Costes indirectos"</t>
    </r>
  </si>
  <si>
    <t>NIF</t>
  </si>
  <si>
    <t>Otras Fuentes</t>
  </si>
  <si>
    <t>Fecha Emisión</t>
  </si>
  <si>
    <t>Fecha Pago Nómina</t>
  </si>
  <si>
    <t>Fecha Pago Seg. Social</t>
  </si>
  <si>
    <t>Cabildo</t>
  </si>
  <si>
    <t>Cabildo Ejecución</t>
  </si>
  <si>
    <t>FECHA DE PAGO DEL DOCUMENTO</t>
  </si>
  <si>
    <t>COSTE BRUTO MENSUAL NÓMINA</t>
  </si>
  <si>
    <t>COSTE DEL PROYECTO</t>
  </si>
  <si>
    <t>COSTE TOTAL BRUTO MENSUAL</t>
  </si>
  <si>
    <t>Periodo dedicado al proyecto (nº meses o parte proporcional)</t>
  </si>
  <si>
    <t xml:space="preserve">TOTAL </t>
  </si>
  <si>
    <t>APELLIDOS Y NOMBRE</t>
  </si>
  <si>
    <t xml:space="preserve"> APELLIDOS Y NOMBRE</t>
  </si>
  <si>
    <t>ANEXO VIII NOMINATIVAS</t>
  </si>
  <si>
    <t xml:space="preserve"> ANEXO VIII NOMINATIVAS</t>
  </si>
  <si>
    <t>ANEXO VIII  RELACIÓN CLASIFICADA DE COSTES INDIRECTOS (NOMINATIVAS)</t>
  </si>
  <si>
    <t>ANEXO VIII  RELACIÓN CLASIFICADA DE GASTOS CORRIENTES (NOMINATIVAS)</t>
  </si>
  <si>
    <t xml:space="preserve"> GASTOS DE PERSONAL</t>
  </si>
  <si>
    <t xml:space="preserve">  COSTES INDIRECTOS </t>
  </si>
  <si>
    <t xml:space="preserve"> ARRENDAMIENTO DE SERVICIO (EN RÉGIMEN DE AUTÓNOMO)</t>
  </si>
  <si>
    <t>COSTE TOTAL BRUTO IMPUTADO AL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</si>
</sst>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C0A]_-;\-* #,##0.00\ [$€-C0A]_-;_-* &quot;-&quot;??\ [$€-C0A]_-;_-@_-"/>
    <numFmt numFmtId="166" formatCode="#,##0.00\ _€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Optima"/>
      <family val="2"/>
    </font>
    <font>
      <sz val="10"/>
      <name val="Optima"/>
      <family val="2"/>
    </font>
    <font>
      <b/>
      <sz val="10"/>
      <name val="Optima"/>
      <family val="2"/>
    </font>
    <font>
      <sz val="8"/>
      <name val="Optima"/>
      <family val="2"/>
    </font>
    <font>
      <b/>
      <sz val="9"/>
      <name val="Optima"/>
      <family val="2"/>
    </font>
    <font>
      <b/>
      <sz val="10"/>
      <name val="Arial"/>
      <family val="2"/>
    </font>
    <font>
      <sz val="10"/>
      <name val="Optima"/>
      <family val="2"/>
    </font>
    <font>
      <sz val="10"/>
      <name val="Arial"/>
      <family val="2"/>
    </font>
    <font>
      <b/>
      <sz val="10"/>
      <name val="Optima"/>
      <family val="2"/>
    </font>
    <font>
      <b/>
      <sz val="9"/>
      <name val="Optima"/>
      <family val="2"/>
    </font>
    <font>
      <sz val="9"/>
      <name val="Optima"/>
      <family val="2"/>
    </font>
    <font>
      <sz val="8"/>
      <color rgb="FF000000"/>
      <name val="Segoe UI"/>
      <family val="2"/>
    </font>
    <font>
      <sz val="8"/>
      <name val="Optima"/>
      <family val="2"/>
    </font>
    <font>
      <b/>
      <sz val="10"/>
      <name val="Calibri"/>
      <family val="2"/>
    </font>
    <font>
      <sz val="11"/>
      <name val="Optima"/>
      <family val="2"/>
    </font>
    <font>
      <b/>
      <sz val="10"/>
      <name val="Calibri"/>
      <family val="2"/>
      <scheme val="minor"/>
    </font>
    <font>
      <i/>
      <sz val="10"/>
      <name val="Optima"/>
      <family val="2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Opti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84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10" fontId="3" fillId="0" borderId="0" xfId="0" applyNumberFormat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Protection="1">
      <protection locked="0"/>
    </xf>
    <xf numFmtId="0" fontId="13" fillId="3" borderId="1" xfId="0" applyFont="1" applyFill="1" applyBorder="1" applyAlignment="1" applyProtection="1">
      <alignment horizont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16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7" fontId="13" fillId="3" borderId="20" xfId="1" applyNumberFormat="1" applyFont="1" applyFill="1" applyBorder="1" applyAlignment="1" applyProtection="1">
      <alignment horizontal="center"/>
    </xf>
    <xf numFmtId="44" fontId="13" fillId="3" borderId="20" xfId="1" applyFont="1" applyFill="1" applyBorder="1" applyAlignment="1" applyProtection="1">
      <alignment horizontal="center"/>
    </xf>
    <xf numFmtId="7" fontId="13" fillId="3" borderId="23" xfId="1" applyNumberFormat="1" applyFont="1" applyFill="1" applyBorder="1" applyAlignment="1" applyProtection="1">
      <alignment horizontal="center"/>
    </xf>
    <xf numFmtId="7" fontId="13" fillId="4" borderId="23" xfId="1" applyNumberFormat="1" applyFont="1" applyFill="1" applyBorder="1" applyAlignment="1" applyProtection="1">
      <alignment horizontal="center" vertical="center" wrapText="1"/>
    </xf>
    <xf numFmtId="0" fontId="9" fillId="0" borderId="7" xfId="0" applyFont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1" applyNumberFormat="1" applyFont="1" applyBorder="1" applyAlignment="1" applyProtection="1">
      <alignment vertical="center" wrapText="1"/>
      <protection locked="0"/>
    </xf>
    <xf numFmtId="0" fontId="11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1" fillId="0" borderId="6" xfId="0" applyFont="1" applyBorder="1" applyProtection="1">
      <protection locked="0"/>
    </xf>
    <xf numFmtId="14" fontId="9" fillId="0" borderId="7" xfId="0" applyNumberFormat="1" applyFont="1" applyBorder="1" applyProtection="1"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10" xfId="0" applyFont="1" applyBorder="1" applyProtection="1"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1" xfId="0" applyNumberFormat="1" applyFont="1" applyFill="1" applyBorder="1" applyAlignment="1" applyProtection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164" fontId="16" fillId="4" borderId="1" xfId="0" applyNumberFormat="1" applyFont="1" applyFill="1" applyBorder="1" applyAlignment="1" applyProtection="1">
      <alignment horizontal="center" vertical="center" wrapText="1"/>
    </xf>
    <xf numFmtId="164" fontId="16" fillId="4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Protection="1"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64" fontId="9" fillId="0" borderId="1" xfId="1" applyNumberFormat="1" applyFont="1" applyFill="1" applyBorder="1" applyAlignment="1" applyProtection="1">
      <alignment horizontal="right" vertical="center"/>
      <protection locked="0"/>
    </xf>
    <xf numFmtId="164" fontId="9" fillId="5" borderId="1" xfId="1" applyNumberFormat="1" applyFont="1" applyFill="1" applyBorder="1" applyAlignment="1" applyProtection="1">
      <alignment horizontal="right" vertical="center"/>
    </xf>
    <xf numFmtId="164" fontId="9" fillId="0" borderId="1" xfId="0" applyNumberFormat="1" applyFont="1" applyFill="1" applyBorder="1" applyAlignment="1" applyProtection="1">
      <alignment horizontal="right" vertical="center"/>
      <protection locked="0"/>
    </xf>
    <xf numFmtId="164" fontId="9" fillId="5" borderId="1" xfId="0" applyNumberFormat="1" applyFont="1" applyFill="1" applyBorder="1" applyAlignment="1" applyProtection="1">
      <alignment horizontal="right" vertical="center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164" fontId="9" fillId="3" borderId="1" xfId="0" applyNumberFormat="1" applyFont="1" applyFill="1" applyBorder="1" applyAlignment="1" applyProtection="1">
      <alignment horizontal="right" vertical="center" wrapText="1"/>
    </xf>
    <xf numFmtId="164" fontId="9" fillId="4" borderId="1" xfId="0" applyNumberFormat="1" applyFont="1" applyFill="1" applyBorder="1" applyAlignment="1" applyProtection="1">
      <alignment horizontal="right" vertical="center" wrapText="1"/>
    </xf>
    <xf numFmtId="164" fontId="9" fillId="3" borderId="1" xfId="0" applyNumberFormat="1" applyFont="1" applyFill="1" applyBorder="1" applyAlignment="1" applyProtection="1">
      <alignment horizontal="right" vertical="center"/>
    </xf>
    <xf numFmtId="10" fontId="9" fillId="0" borderId="1" xfId="0" applyNumberFormat="1" applyFont="1" applyFill="1" applyBorder="1" applyAlignment="1" applyProtection="1">
      <alignment horizontal="center" vertical="center" wrapText="1"/>
    </xf>
    <xf numFmtId="10" fontId="9" fillId="3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13" fillId="0" borderId="0" xfId="0" applyFont="1" applyAlignment="1" applyProtection="1">
      <alignment vertical="center" wrapText="1"/>
      <protection locked="0"/>
    </xf>
    <xf numFmtId="164" fontId="9" fillId="5" borderId="1" xfId="1" applyNumberFormat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164" fontId="18" fillId="5" borderId="1" xfId="1" applyNumberFormat="1" applyFont="1" applyFill="1" applyBorder="1" applyAlignment="1" applyProtection="1">
      <alignment horizontal="center" vertical="center" wrapText="1"/>
    </xf>
    <xf numFmtId="164" fontId="18" fillId="5" borderId="1" xfId="0" applyNumberFormat="1" applyFont="1" applyFill="1" applyBorder="1" applyAlignment="1" applyProtection="1">
      <alignment horizontal="center" vertical="center" wrapText="1"/>
    </xf>
    <xf numFmtId="14" fontId="9" fillId="0" borderId="0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4" fontId="9" fillId="2" borderId="1" xfId="0" applyNumberFormat="1" applyFont="1" applyFill="1" applyBorder="1" applyAlignment="1" applyProtection="1">
      <alignment vertical="center" wrapText="1"/>
      <protection locked="0"/>
    </xf>
    <xf numFmtId="4" fontId="9" fillId="6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Alignment="1" applyProtection="1">
      <alignment horizontal="justify"/>
      <protection locked="0"/>
    </xf>
    <xf numFmtId="0" fontId="11" fillId="0" borderId="0" xfId="0" applyFont="1" applyBorder="1" applyAlignment="1" applyProtection="1"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24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1" xfId="0" applyNumberFormat="1" applyFont="1" applyBorder="1" applyAlignment="1" applyProtection="1">
      <alignment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1" xfId="0" applyNumberFormat="1" applyFont="1" applyBorder="1" applyProtection="1">
      <protection locked="0"/>
    </xf>
    <xf numFmtId="0" fontId="9" fillId="3" borderId="1" xfId="0" applyFont="1" applyFill="1" applyBorder="1" applyAlignment="1" applyProtection="1">
      <alignment horizontal="center" wrapText="1"/>
      <protection locked="0"/>
    </xf>
    <xf numFmtId="16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10" fontId="1" fillId="0" borderId="1" xfId="0" applyNumberFormat="1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4" xfId="0" applyFont="1" applyBorder="1" applyProtection="1">
      <protection locked="0"/>
    </xf>
    <xf numFmtId="10" fontId="1" fillId="0" borderId="14" xfId="0" applyNumberFormat="1" applyFont="1" applyBorder="1" applyProtection="1">
      <protection locked="0"/>
    </xf>
    <xf numFmtId="7" fontId="1" fillId="4" borderId="29" xfId="1" applyNumberFormat="1" applyFont="1" applyFill="1" applyBorder="1" applyAlignment="1" applyProtection="1">
      <alignment horizontal="center"/>
    </xf>
    <xf numFmtId="0" fontId="1" fillId="4" borderId="29" xfId="0" applyFont="1" applyFill="1" applyBorder="1" applyProtection="1">
      <protection locked="0"/>
    </xf>
    <xf numFmtId="164" fontId="1" fillId="4" borderId="30" xfId="0" applyNumberFormat="1" applyFont="1" applyFill="1" applyBorder="1" applyProtection="1"/>
    <xf numFmtId="7" fontId="1" fillId="4" borderId="30" xfId="1" applyNumberFormat="1" applyFont="1" applyFill="1" applyBorder="1" applyProtection="1"/>
    <xf numFmtId="7" fontId="1" fillId="4" borderId="29" xfId="1" applyNumberFormat="1" applyFont="1" applyFill="1" applyBorder="1" applyProtection="1"/>
    <xf numFmtId="4" fontId="1" fillId="0" borderId="0" xfId="0" applyNumberFormat="1" applyFont="1" applyBorder="1" applyAlignment="1" applyProtection="1">
      <alignment horizontal="center"/>
    </xf>
    <xf numFmtId="0" fontId="1" fillId="0" borderId="0" xfId="0" applyFont="1"/>
    <xf numFmtId="7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10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7" fontId="13" fillId="5" borderId="1" xfId="1" applyNumberFormat="1" applyFont="1" applyFill="1" applyBorder="1" applyAlignment="1" applyProtection="1">
      <alignment horizontal="center" vertical="center" wrapText="1"/>
    </xf>
    <xf numFmtId="0" fontId="9" fillId="0" borderId="14" xfId="0" applyFont="1" applyBorder="1" applyProtection="1"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164" fontId="4" fillId="5" borderId="1" xfId="0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vertical="center" wrapText="1"/>
      <protection locked="0"/>
    </xf>
    <xf numFmtId="164" fontId="4" fillId="3" borderId="1" xfId="0" applyNumberFormat="1" applyFont="1" applyFill="1" applyBorder="1" applyAlignment="1" applyProtection="1">
      <alignment horizontal="right" vertical="center" wrapText="1"/>
    </xf>
    <xf numFmtId="164" fontId="4" fillId="3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 wrapText="1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0" fontId="9" fillId="4" borderId="1" xfId="0" applyFont="1" applyFill="1" applyBorder="1" applyAlignment="1" applyProtection="1">
      <alignment vertical="center" wrapText="1"/>
      <protection locked="0"/>
    </xf>
    <xf numFmtId="164" fontId="9" fillId="4" borderId="1" xfId="0" applyNumberFormat="1" applyFont="1" applyFill="1" applyBorder="1" applyAlignment="1" applyProtection="1">
      <alignment horizontal="right" vertical="center"/>
    </xf>
    <xf numFmtId="0" fontId="11" fillId="3" borderId="1" xfId="0" applyFont="1" applyFill="1" applyBorder="1" applyAlignment="1" applyProtection="1">
      <alignment vertical="center" wrapText="1"/>
      <protection locked="0"/>
    </xf>
    <xf numFmtId="164" fontId="9" fillId="3" borderId="3" xfId="0" applyNumberFormat="1" applyFont="1" applyFill="1" applyBorder="1" applyAlignment="1" applyProtection="1">
      <alignment horizontal="right" vertical="center"/>
    </xf>
    <xf numFmtId="0" fontId="11" fillId="3" borderId="2" xfId="0" applyFont="1" applyFill="1" applyBorder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horizontal="right" vertical="center" wrapText="1"/>
      <protection locked="0"/>
    </xf>
    <xf numFmtId="164" fontId="18" fillId="3" borderId="1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164" fontId="20" fillId="0" borderId="0" xfId="0" applyNumberFormat="1" applyFont="1" applyFill="1" applyBorder="1" applyAlignment="1" applyProtection="1">
      <alignment horizontal="center" vertical="center"/>
      <protection locked="0"/>
    </xf>
    <xf numFmtId="164" fontId="21" fillId="0" borderId="0" xfId="0" applyNumberFormat="1" applyFont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164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9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14" xfId="0" applyNumberFormat="1" applyFont="1" applyBorder="1" applyProtection="1">
      <protection locked="0"/>
    </xf>
    <xf numFmtId="0" fontId="9" fillId="0" borderId="10" xfId="0" applyFont="1" applyBorder="1" applyAlignment="1" applyProtection="1">
      <protection locked="0"/>
    </xf>
    <xf numFmtId="0" fontId="9" fillId="0" borderId="11" xfId="0" applyFont="1" applyBorder="1" applyProtection="1">
      <protection locked="0"/>
    </xf>
    <xf numFmtId="166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7" fontId="1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6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5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164" fontId="7" fillId="5" borderId="1" xfId="0" applyNumberFormat="1" applyFont="1" applyFill="1" applyBorder="1" applyAlignment="1" applyProtection="1">
      <alignment horizontal="right" vertical="center" wrapText="1"/>
    </xf>
    <xf numFmtId="164" fontId="5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1" xfId="0" applyFont="1" applyBorder="1" applyProtection="1"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distributed" readingOrder="1"/>
      <protection locked="0"/>
    </xf>
    <xf numFmtId="0" fontId="9" fillId="3" borderId="5" xfId="0" applyFont="1" applyFill="1" applyBorder="1" applyAlignment="1" applyProtection="1">
      <alignment horizontal="center" vertical="distributed" readingOrder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 applyProtection="1">
      <alignment horizontal="center" vertical="center" wrapText="1"/>
      <protection locked="0"/>
    </xf>
    <xf numFmtId="4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6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distributed"/>
      <protection locked="0"/>
    </xf>
    <xf numFmtId="0" fontId="9" fillId="0" borderId="3" xfId="0" applyFont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164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164" fontId="9" fillId="3" borderId="14" xfId="0" applyNumberFormat="1" applyFont="1" applyFill="1" applyBorder="1" applyAlignment="1" applyProtection="1">
      <alignment horizontal="center" vertical="center" textRotation="44" wrapText="1"/>
      <protection locked="0"/>
    </xf>
    <xf numFmtId="164" fontId="9" fillId="3" borderId="15" xfId="0" applyNumberFormat="1" applyFont="1" applyFill="1" applyBorder="1" applyAlignment="1" applyProtection="1">
      <alignment horizontal="center" vertical="center" textRotation="44" wrapText="1"/>
      <protection locked="0"/>
    </xf>
    <xf numFmtId="164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center" vertical="center" wrapText="1"/>
      <protection locked="0"/>
    </xf>
    <xf numFmtId="0" fontId="11" fillId="3" borderId="20" xfId="0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 applyProtection="1">
      <alignment horizontal="left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0</xdr:row>
      <xdr:rowOff>0</xdr:rowOff>
    </xdr:from>
    <xdr:to>
      <xdr:col>0</xdr:col>
      <xdr:colOff>2105025</xdr:colOff>
      <xdr:row>5</xdr:row>
      <xdr:rowOff>9525</xdr:rowOff>
    </xdr:to>
    <xdr:pic>
      <xdr:nvPicPr>
        <xdr:cNvPr id="3073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0" y="0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190501</xdr:colOff>
      <xdr:row>1</xdr:row>
      <xdr:rowOff>47624</xdr:rowOff>
    </xdr:from>
    <xdr:to>
      <xdr:col>14</xdr:col>
      <xdr:colOff>269875</xdr:colOff>
      <xdr:row>4</xdr:row>
      <xdr:rowOff>73398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6762751" y="222249"/>
          <a:ext cx="5730874" cy="549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ACCESIBILIDAD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0</xdr:rowOff>
    </xdr:from>
    <xdr:to>
      <xdr:col>0</xdr:col>
      <xdr:colOff>1228725</xdr:colOff>
      <xdr:row>5</xdr:row>
      <xdr:rowOff>19050</xdr:rowOff>
    </xdr:to>
    <xdr:pic>
      <xdr:nvPicPr>
        <xdr:cNvPr id="4097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9810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1</xdr:row>
      <xdr:rowOff>0</xdr:rowOff>
    </xdr:from>
    <xdr:to>
      <xdr:col>6</xdr:col>
      <xdr:colOff>0</xdr:colOff>
      <xdr:row>5</xdr:row>
      <xdr:rowOff>6724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2676525" y="161925"/>
          <a:ext cx="4133850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ACCESIBILIDAD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76200</xdr:rowOff>
    </xdr:from>
    <xdr:to>
      <xdr:col>1</xdr:col>
      <xdr:colOff>276225</xdr:colOff>
      <xdr:row>5</xdr:row>
      <xdr:rowOff>85725</xdr:rowOff>
    </xdr:to>
    <xdr:pic>
      <xdr:nvPicPr>
        <xdr:cNvPr id="2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76200"/>
          <a:ext cx="781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171451</xdr:colOff>
      <xdr:row>0</xdr:row>
      <xdr:rowOff>161925</xdr:rowOff>
    </xdr:from>
    <xdr:to>
      <xdr:col>11</xdr:col>
      <xdr:colOff>0</xdr:colOff>
      <xdr:row>4</xdr:row>
      <xdr:rowOff>130549</xdr:rowOff>
    </xdr:to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4162426" y="161925"/>
          <a:ext cx="3409949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ACCESIBILIDAD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25</xdr:row>
      <xdr:rowOff>123825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647950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2</xdr:row>
      <xdr:rowOff>209550</xdr:rowOff>
    </xdr:to>
    <xdr:pic>
      <xdr:nvPicPr>
        <xdr:cNvPr id="2050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0"/>
          <a:ext cx="895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0</xdr:row>
      <xdr:rowOff>145676</xdr:rowOff>
    </xdr:from>
    <xdr:to>
      <xdr:col>6</xdr:col>
      <xdr:colOff>0</xdr:colOff>
      <xdr:row>2</xdr:row>
      <xdr:rowOff>171450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3533775" y="145676"/>
          <a:ext cx="2876551" cy="67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GOBIERNO DE POLÍTICA SOCIAL  Y ACCESIBILIDAD</a:t>
          </a:r>
        </a:p>
        <a:p>
          <a:pPr algn="ctr" rtl="0">
            <a:defRPr sz="1000"/>
          </a:pPr>
          <a:endParaRPr lang="es-ES" sz="9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0</xdr:col>
      <xdr:colOff>1085850</xdr:colOff>
      <xdr:row>3</xdr:row>
      <xdr:rowOff>76200</xdr:rowOff>
    </xdr:to>
    <xdr:pic>
      <xdr:nvPicPr>
        <xdr:cNvPr id="1025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143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1181100</xdr:colOff>
      <xdr:row>18</xdr:row>
      <xdr:rowOff>0</xdr:rowOff>
    </xdr:from>
    <xdr:ext cx="194454" cy="254413"/>
    <xdr:sp macro="" textlink="">
      <xdr:nvSpPr>
        <xdr:cNvPr id="5" name="4 CuadroTexto"/>
        <xdr:cNvSpPr txBox="1"/>
      </xdr:nvSpPr>
      <xdr:spPr>
        <a:xfrm>
          <a:off x="119062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1</xdr:col>
      <xdr:colOff>247651</xdr:colOff>
      <xdr:row>0</xdr:row>
      <xdr:rowOff>228600</xdr:rowOff>
    </xdr:from>
    <xdr:to>
      <xdr:col>4</xdr:col>
      <xdr:colOff>1685925</xdr:colOff>
      <xdr:row>2</xdr:row>
      <xdr:rowOff>254374</xdr:rowOff>
    </xdr:to>
    <xdr:sp macro="" textlink="">
      <xdr:nvSpPr>
        <xdr:cNvPr id="6" name="Text Box 34"/>
        <xdr:cNvSpPr txBox="1">
          <a:spLocks noChangeArrowheads="1"/>
        </xdr:cNvSpPr>
      </xdr:nvSpPr>
      <xdr:spPr bwMode="auto">
        <a:xfrm>
          <a:off x="3286126" y="228600"/>
          <a:ext cx="2905124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POLÍTICA SOCIAL  Y ACCESIBILIDAD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10</xdr:row>
          <xdr:rowOff>95250</xdr:rowOff>
        </xdr:from>
        <xdr:to>
          <xdr:col>4</xdr:col>
          <xdr:colOff>476250</xdr:colOff>
          <xdr:row>10</xdr:row>
          <xdr:rowOff>333375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10</xdr:row>
          <xdr:rowOff>104775</xdr:rowOff>
        </xdr:from>
        <xdr:to>
          <xdr:col>4</xdr:col>
          <xdr:colOff>781050</xdr:colOff>
          <xdr:row>10</xdr:row>
          <xdr:rowOff>323850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11</xdr:row>
          <xdr:rowOff>95250</xdr:rowOff>
        </xdr:from>
        <xdr:to>
          <xdr:col>4</xdr:col>
          <xdr:colOff>457200</xdr:colOff>
          <xdr:row>11</xdr:row>
          <xdr:rowOff>333375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47625</xdr:rowOff>
        </xdr:from>
        <xdr:to>
          <xdr:col>4</xdr:col>
          <xdr:colOff>457200</xdr:colOff>
          <xdr:row>12</xdr:row>
          <xdr:rowOff>285750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11</xdr:row>
          <xdr:rowOff>104775</xdr:rowOff>
        </xdr:from>
        <xdr:to>
          <xdr:col>4</xdr:col>
          <xdr:colOff>771525</xdr:colOff>
          <xdr:row>11</xdr:row>
          <xdr:rowOff>323850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12</xdr:row>
          <xdr:rowOff>38100</xdr:rowOff>
        </xdr:from>
        <xdr:to>
          <xdr:col>4</xdr:col>
          <xdr:colOff>781050</xdr:colOff>
          <xdr:row>12</xdr:row>
          <xdr:rowOff>257175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1</xdr:col>
      <xdr:colOff>1104900</xdr:colOff>
      <xdr:row>4</xdr:row>
      <xdr:rowOff>38100</xdr:rowOff>
    </xdr:to>
    <xdr:pic>
      <xdr:nvPicPr>
        <xdr:cNvPr id="2" name="Picture 2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10096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19050</xdr:rowOff>
    </xdr:from>
    <xdr:to>
      <xdr:col>1</xdr:col>
      <xdr:colOff>676275</xdr:colOff>
      <xdr:row>4</xdr:row>
      <xdr:rowOff>57150</xdr:rowOff>
    </xdr:to>
    <xdr:pic>
      <xdr:nvPicPr>
        <xdr:cNvPr id="2" name="Picture 2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905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4"/>
  <sheetViews>
    <sheetView tabSelected="1" view="pageLayout" topLeftCell="A7" zoomScaleNormal="100" workbookViewId="0">
      <selection activeCell="L14" sqref="L14"/>
    </sheetView>
  </sheetViews>
  <sheetFormatPr baseColWidth="10" defaultColWidth="11.42578125" defaultRowHeight="13.5" x14ac:dyDescent="0.2"/>
  <cols>
    <col min="1" max="1" width="31.85546875" style="9" customWidth="1"/>
    <col min="2" max="2" width="17" style="9" customWidth="1"/>
    <col min="3" max="3" width="26.85546875" style="9" customWidth="1"/>
    <col min="4" max="4" width="8.42578125" style="9" customWidth="1"/>
    <col min="5" max="5" width="8.140625" style="9" customWidth="1"/>
    <col min="6" max="6" width="8.5703125" style="9" customWidth="1"/>
    <col min="7" max="7" width="12.5703125" style="9" customWidth="1"/>
    <col min="8" max="9" width="12.42578125" style="9" customWidth="1"/>
    <col min="10" max="10" width="13.42578125" style="9" customWidth="1"/>
    <col min="11" max="13" width="12.85546875" style="9" customWidth="1"/>
    <col min="14" max="14" width="12.5703125" style="9" customWidth="1"/>
    <col min="15" max="15" width="12.42578125" style="9" customWidth="1"/>
    <col min="16" max="16" width="14.7109375" style="9" customWidth="1"/>
    <col min="17" max="17" width="15" style="9" customWidth="1"/>
    <col min="18" max="21" width="11.42578125" style="9" customWidth="1"/>
    <col min="22" max="16384" width="11.42578125" style="9"/>
  </cols>
  <sheetData>
    <row r="1" spans="1:20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S1" s="33"/>
      <c r="T1" s="33"/>
    </row>
    <row r="2" spans="1:20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S2" s="33"/>
      <c r="T2" s="33"/>
    </row>
    <row r="3" spans="1:20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S3" s="33"/>
      <c r="T3" s="33"/>
    </row>
    <row r="4" spans="1:20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S4" s="33"/>
      <c r="T4" s="33"/>
    </row>
    <row r="5" spans="1:20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S5" s="33"/>
      <c r="T5" s="33"/>
    </row>
    <row r="6" spans="1:20" ht="14.25" thickBot="1" x14ac:dyDescent="0.25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7" spans="1:20" ht="13.5" customHeight="1" x14ac:dyDescent="0.2">
      <c r="A7" s="211" t="s">
        <v>126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3"/>
    </row>
    <row r="8" spans="1:20" ht="14.25" thickBot="1" x14ac:dyDescent="0.25">
      <c r="A8" s="214" t="s">
        <v>130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6"/>
    </row>
    <row r="9" spans="1:20" x14ac:dyDescent="0.2">
      <c r="A9" s="194" t="s">
        <v>54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42"/>
      <c r="Q9" s="43"/>
    </row>
    <row r="10" spans="1:20" x14ac:dyDescent="0.2">
      <c r="A10" s="200" t="s">
        <v>71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176"/>
      <c r="Q10" s="177"/>
    </row>
    <row r="11" spans="1:20" s="10" customFormat="1" ht="13.5" customHeight="1" x14ac:dyDescent="0.2">
      <c r="A11" s="199" t="s">
        <v>64</v>
      </c>
      <c r="B11" s="199"/>
      <c r="C11" s="199"/>
      <c r="D11" s="178"/>
      <c r="E11" s="176"/>
      <c r="F11" s="176"/>
      <c r="G11" s="176"/>
      <c r="H11" s="176"/>
      <c r="I11" s="177"/>
      <c r="J11" s="191" t="s">
        <v>70</v>
      </c>
      <c r="K11" s="191"/>
      <c r="L11" s="191"/>
      <c r="M11" s="178"/>
      <c r="N11" s="176"/>
      <c r="O11" s="176"/>
      <c r="P11" s="176"/>
      <c r="Q11" s="177"/>
    </row>
    <row r="12" spans="1:20" ht="33" customHeight="1" x14ac:dyDescent="0.2">
      <c r="A12" s="209" t="s">
        <v>124</v>
      </c>
      <c r="B12" s="199" t="s">
        <v>52</v>
      </c>
      <c r="C12" s="199" t="s">
        <v>8</v>
      </c>
      <c r="D12" s="209" t="s">
        <v>122</v>
      </c>
      <c r="E12" s="199" t="s">
        <v>15</v>
      </c>
      <c r="F12" s="199"/>
      <c r="G12" s="223" t="s">
        <v>119</v>
      </c>
      <c r="H12" s="223"/>
      <c r="I12" s="202" t="s">
        <v>121</v>
      </c>
      <c r="J12" s="204" t="s">
        <v>119</v>
      </c>
      <c r="K12" s="205"/>
      <c r="L12" s="202" t="s">
        <v>133</v>
      </c>
      <c r="M12" s="196" t="s">
        <v>53</v>
      </c>
      <c r="N12" s="197"/>
      <c r="O12" s="198"/>
      <c r="P12" s="192" t="s">
        <v>65</v>
      </c>
      <c r="Q12" s="193"/>
    </row>
    <row r="13" spans="1:20" s="11" customFormat="1" ht="74.25" customHeight="1" x14ac:dyDescent="0.2">
      <c r="A13" s="199"/>
      <c r="B13" s="199"/>
      <c r="C13" s="210"/>
      <c r="D13" s="210"/>
      <c r="E13" s="164" t="s">
        <v>13</v>
      </c>
      <c r="F13" s="164" t="s">
        <v>14</v>
      </c>
      <c r="G13" s="164" t="s">
        <v>109</v>
      </c>
      <c r="H13" s="164" t="s">
        <v>12</v>
      </c>
      <c r="I13" s="203"/>
      <c r="J13" s="164" t="s">
        <v>109</v>
      </c>
      <c r="K13" s="164" t="s">
        <v>12</v>
      </c>
      <c r="L13" s="224"/>
      <c r="M13" s="57" t="s">
        <v>113</v>
      </c>
      <c r="N13" s="57" t="s">
        <v>114</v>
      </c>
      <c r="O13" s="164" t="s">
        <v>115</v>
      </c>
      <c r="P13" s="57" t="s">
        <v>116</v>
      </c>
      <c r="Q13" s="57" t="s">
        <v>112</v>
      </c>
    </row>
    <row r="14" spans="1:20" x14ac:dyDescent="0.2">
      <c r="A14" s="44"/>
      <c r="B14" s="44"/>
      <c r="C14" s="45"/>
      <c r="D14" s="46"/>
      <c r="E14" s="46"/>
      <c r="F14" s="47"/>
      <c r="G14" s="58"/>
      <c r="H14" s="58"/>
      <c r="I14" s="59">
        <f>G14+H14</f>
        <v>0</v>
      </c>
      <c r="J14" s="59">
        <f>ROUND((G14*F14),2)</f>
        <v>0</v>
      </c>
      <c r="K14" s="59">
        <f>ROUND((H14*F14),2)</f>
        <v>0</v>
      </c>
      <c r="L14" s="59">
        <f>IF((J14+K14)=SUM(P14:Q14),(J14+K14),"ERROR")</f>
        <v>0</v>
      </c>
      <c r="M14" s="60"/>
      <c r="N14" s="60"/>
      <c r="O14" s="60"/>
      <c r="P14" s="49"/>
      <c r="Q14" s="49"/>
      <c r="R14" s="33"/>
    </row>
    <row r="15" spans="1:20" x14ac:dyDescent="0.2">
      <c r="A15" s="44"/>
      <c r="B15" s="44"/>
      <c r="C15" s="46"/>
      <c r="D15" s="46"/>
      <c r="E15" s="46"/>
      <c r="F15" s="47"/>
      <c r="G15" s="58"/>
      <c r="H15" s="58"/>
      <c r="I15" s="59">
        <f t="shared" ref="I15:I78" si="0">G15+H15</f>
        <v>0</v>
      </c>
      <c r="J15" s="59">
        <f t="shared" ref="J15:J78" si="1">ROUND((G15*F15),2)</f>
        <v>0</v>
      </c>
      <c r="K15" s="59">
        <f t="shared" ref="K15:K78" si="2">ROUND((H15*F15),2)</f>
        <v>0</v>
      </c>
      <c r="L15" s="59">
        <f t="shared" ref="L15:L78" si="3">IF((J15+K15)=SUM(P15:Q15),(J15+K15),"ERROR")</f>
        <v>0</v>
      </c>
      <c r="M15" s="60"/>
      <c r="N15" s="60"/>
      <c r="O15" s="60"/>
      <c r="P15" s="49"/>
      <c r="Q15" s="49"/>
      <c r="R15" s="33"/>
    </row>
    <row r="16" spans="1:20" x14ac:dyDescent="0.2">
      <c r="A16" s="44"/>
      <c r="B16" s="44"/>
      <c r="C16" s="46"/>
      <c r="D16" s="46"/>
      <c r="E16" s="46"/>
      <c r="F16" s="47"/>
      <c r="G16" s="58"/>
      <c r="H16" s="58"/>
      <c r="I16" s="59">
        <f t="shared" si="0"/>
        <v>0</v>
      </c>
      <c r="J16" s="59">
        <f t="shared" si="1"/>
        <v>0</v>
      </c>
      <c r="K16" s="59">
        <f t="shared" si="2"/>
        <v>0</v>
      </c>
      <c r="L16" s="59">
        <f t="shared" si="3"/>
        <v>0</v>
      </c>
      <c r="M16" s="60"/>
      <c r="N16" s="60"/>
      <c r="O16" s="60"/>
      <c r="P16" s="49"/>
      <c r="Q16" s="49"/>
      <c r="R16" s="33"/>
    </row>
    <row r="17" spans="1:18" x14ac:dyDescent="0.2">
      <c r="A17" s="44"/>
      <c r="B17" s="44"/>
      <c r="C17" s="46"/>
      <c r="D17" s="46"/>
      <c r="E17" s="46"/>
      <c r="F17" s="47"/>
      <c r="G17" s="58"/>
      <c r="H17" s="58"/>
      <c r="I17" s="59">
        <f t="shared" si="0"/>
        <v>0</v>
      </c>
      <c r="J17" s="59">
        <f t="shared" si="1"/>
        <v>0</v>
      </c>
      <c r="K17" s="59">
        <f t="shared" si="2"/>
        <v>0</v>
      </c>
      <c r="L17" s="59">
        <f t="shared" si="3"/>
        <v>0</v>
      </c>
      <c r="M17" s="60"/>
      <c r="N17" s="60"/>
      <c r="O17" s="60"/>
      <c r="P17" s="49"/>
      <c r="Q17" s="49"/>
      <c r="R17" s="33"/>
    </row>
    <row r="18" spans="1:18" x14ac:dyDescent="0.2">
      <c r="A18" s="44"/>
      <c r="B18" s="44"/>
      <c r="C18" s="46"/>
      <c r="D18" s="46"/>
      <c r="E18" s="46"/>
      <c r="F18" s="47"/>
      <c r="G18" s="58"/>
      <c r="H18" s="58"/>
      <c r="I18" s="59">
        <f t="shared" si="0"/>
        <v>0</v>
      </c>
      <c r="J18" s="59">
        <f t="shared" si="1"/>
        <v>0</v>
      </c>
      <c r="K18" s="59">
        <f t="shared" si="2"/>
        <v>0</v>
      </c>
      <c r="L18" s="59">
        <f t="shared" si="3"/>
        <v>0</v>
      </c>
      <c r="M18" s="60"/>
      <c r="N18" s="60"/>
      <c r="O18" s="60"/>
      <c r="P18" s="49"/>
      <c r="Q18" s="49"/>
      <c r="R18" s="33"/>
    </row>
    <row r="19" spans="1:18" x14ac:dyDescent="0.2">
      <c r="A19" s="44"/>
      <c r="B19" s="44"/>
      <c r="C19" s="46"/>
      <c r="D19" s="46"/>
      <c r="E19" s="46"/>
      <c r="F19" s="47"/>
      <c r="G19" s="58"/>
      <c r="H19" s="58"/>
      <c r="I19" s="59">
        <f t="shared" si="0"/>
        <v>0</v>
      </c>
      <c r="J19" s="59">
        <f t="shared" si="1"/>
        <v>0</v>
      </c>
      <c r="K19" s="59">
        <f t="shared" si="2"/>
        <v>0</v>
      </c>
      <c r="L19" s="59">
        <f t="shared" si="3"/>
        <v>0</v>
      </c>
      <c r="M19" s="60"/>
      <c r="N19" s="60"/>
      <c r="O19" s="60"/>
      <c r="P19" s="49"/>
      <c r="Q19" s="49"/>
      <c r="R19" s="33"/>
    </row>
    <row r="20" spans="1:18" x14ac:dyDescent="0.2">
      <c r="A20" s="44"/>
      <c r="B20" s="44"/>
      <c r="C20" s="46"/>
      <c r="D20" s="46"/>
      <c r="E20" s="46"/>
      <c r="F20" s="47"/>
      <c r="G20" s="58"/>
      <c r="H20" s="58"/>
      <c r="I20" s="59">
        <f t="shared" si="0"/>
        <v>0</v>
      </c>
      <c r="J20" s="59">
        <f t="shared" si="1"/>
        <v>0</v>
      </c>
      <c r="K20" s="59">
        <f t="shared" si="2"/>
        <v>0</v>
      </c>
      <c r="L20" s="59">
        <f t="shared" si="3"/>
        <v>0</v>
      </c>
      <c r="M20" s="60"/>
      <c r="N20" s="60"/>
      <c r="O20" s="60"/>
      <c r="P20" s="49"/>
      <c r="Q20" s="49"/>
      <c r="R20" s="33"/>
    </row>
    <row r="21" spans="1:18" x14ac:dyDescent="0.2">
      <c r="A21" s="44"/>
      <c r="B21" s="44"/>
      <c r="C21" s="46"/>
      <c r="D21" s="46"/>
      <c r="E21" s="46"/>
      <c r="F21" s="47"/>
      <c r="G21" s="58"/>
      <c r="H21" s="58"/>
      <c r="I21" s="59">
        <f t="shared" si="0"/>
        <v>0</v>
      </c>
      <c r="J21" s="59">
        <f t="shared" si="1"/>
        <v>0</v>
      </c>
      <c r="K21" s="59">
        <f t="shared" si="2"/>
        <v>0</v>
      </c>
      <c r="L21" s="59">
        <f t="shared" si="3"/>
        <v>0</v>
      </c>
      <c r="M21" s="60"/>
      <c r="N21" s="60"/>
      <c r="O21" s="60"/>
      <c r="P21" s="49"/>
      <c r="Q21" s="49"/>
      <c r="R21" s="33"/>
    </row>
    <row r="22" spans="1:18" x14ac:dyDescent="0.2">
      <c r="A22" s="44"/>
      <c r="B22" s="44"/>
      <c r="C22" s="46"/>
      <c r="D22" s="46"/>
      <c r="E22" s="46"/>
      <c r="F22" s="47"/>
      <c r="G22" s="58"/>
      <c r="H22" s="58"/>
      <c r="I22" s="59">
        <f t="shared" si="0"/>
        <v>0</v>
      </c>
      <c r="J22" s="59">
        <f t="shared" si="1"/>
        <v>0</v>
      </c>
      <c r="K22" s="59">
        <f t="shared" si="2"/>
        <v>0</v>
      </c>
      <c r="L22" s="59">
        <f t="shared" si="3"/>
        <v>0</v>
      </c>
      <c r="M22" s="60"/>
      <c r="N22" s="60"/>
      <c r="O22" s="60"/>
      <c r="P22" s="49"/>
      <c r="Q22" s="49"/>
      <c r="R22" s="33"/>
    </row>
    <row r="23" spans="1:18" x14ac:dyDescent="0.2">
      <c r="A23" s="44"/>
      <c r="B23" s="44"/>
      <c r="C23" s="46"/>
      <c r="D23" s="46"/>
      <c r="E23" s="46"/>
      <c r="F23" s="47"/>
      <c r="G23" s="58"/>
      <c r="H23" s="58"/>
      <c r="I23" s="59">
        <f t="shared" si="0"/>
        <v>0</v>
      </c>
      <c r="J23" s="59">
        <f t="shared" si="1"/>
        <v>0</v>
      </c>
      <c r="K23" s="59">
        <f t="shared" si="2"/>
        <v>0</v>
      </c>
      <c r="L23" s="59">
        <f t="shared" si="3"/>
        <v>0</v>
      </c>
      <c r="M23" s="60"/>
      <c r="N23" s="60"/>
      <c r="O23" s="60"/>
      <c r="P23" s="49"/>
      <c r="Q23" s="49"/>
      <c r="R23" s="33"/>
    </row>
    <row r="24" spans="1:18" x14ac:dyDescent="0.2">
      <c r="A24" s="44"/>
      <c r="B24" s="44"/>
      <c r="C24" s="46"/>
      <c r="D24" s="46"/>
      <c r="E24" s="46"/>
      <c r="F24" s="47"/>
      <c r="G24" s="58"/>
      <c r="H24" s="58"/>
      <c r="I24" s="59">
        <f t="shared" si="0"/>
        <v>0</v>
      </c>
      <c r="J24" s="59">
        <f t="shared" si="1"/>
        <v>0</v>
      </c>
      <c r="K24" s="59">
        <f t="shared" si="2"/>
        <v>0</v>
      </c>
      <c r="L24" s="59">
        <f t="shared" si="3"/>
        <v>0</v>
      </c>
      <c r="M24" s="60"/>
      <c r="N24" s="60"/>
      <c r="O24" s="60"/>
      <c r="P24" s="49"/>
      <c r="Q24" s="49"/>
      <c r="R24" s="33"/>
    </row>
    <row r="25" spans="1:18" x14ac:dyDescent="0.2">
      <c r="A25" s="44"/>
      <c r="B25" s="44"/>
      <c r="C25" s="46"/>
      <c r="D25" s="46"/>
      <c r="E25" s="46"/>
      <c r="F25" s="47"/>
      <c r="G25" s="58"/>
      <c r="H25" s="58"/>
      <c r="I25" s="59">
        <f t="shared" si="0"/>
        <v>0</v>
      </c>
      <c r="J25" s="59">
        <f t="shared" si="1"/>
        <v>0</v>
      </c>
      <c r="K25" s="59">
        <f t="shared" si="2"/>
        <v>0</v>
      </c>
      <c r="L25" s="59">
        <f t="shared" si="3"/>
        <v>0</v>
      </c>
      <c r="M25" s="60"/>
      <c r="N25" s="60"/>
      <c r="O25" s="60"/>
      <c r="P25" s="49"/>
      <c r="Q25" s="49"/>
      <c r="R25" s="33"/>
    </row>
    <row r="26" spans="1:18" x14ac:dyDescent="0.2">
      <c r="A26" s="44"/>
      <c r="B26" s="44"/>
      <c r="C26" s="46"/>
      <c r="D26" s="46"/>
      <c r="E26" s="46"/>
      <c r="F26" s="47"/>
      <c r="G26" s="58"/>
      <c r="H26" s="58"/>
      <c r="I26" s="59">
        <f t="shared" si="0"/>
        <v>0</v>
      </c>
      <c r="J26" s="59">
        <f t="shared" si="1"/>
        <v>0</v>
      </c>
      <c r="K26" s="59">
        <f t="shared" si="2"/>
        <v>0</v>
      </c>
      <c r="L26" s="59">
        <f t="shared" si="3"/>
        <v>0</v>
      </c>
      <c r="M26" s="60"/>
      <c r="N26" s="60"/>
      <c r="O26" s="60"/>
      <c r="P26" s="49"/>
      <c r="Q26" s="49"/>
      <c r="R26" s="33"/>
    </row>
    <row r="27" spans="1:18" x14ac:dyDescent="0.2">
      <c r="A27" s="44"/>
      <c r="B27" s="44"/>
      <c r="C27" s="46"/>
      <c r="D27" s="46"/>
      <c r="E27" s="46"/>
      <c r="F27" s="47"/>
      <c r="G27" s="58"/>
      <c r="H27" s="58"/>
      <c r="I27" s="59">
        <f t="shared" si="0"/>
        <v>0</v>
      </c>
      <c r="J27" s="59">
        <f t="shared" si="1"/>
        <v>0</v>
      </c>
      <c r="K27" s="59">
        <f t="shared" si="2"/>
        <v>0</v>
      </c>
      <c r="L27" s="59">
        <f t="shared" si="3"/>
        <v>0</v>
      </c>
      <c r="M27" s="60"/>
      <c r="N27" s="60"/>
      <c r="O27" s="60"/>
      <c r="P27" s="49"/>
      <c r="Q27" s="49"/>
      <c r="R27" s="33"/>
    </row>
    <row r="28" spans="1:18" x14ac:dyDescent="0.2">
      <c r="A28" s="44"/>
      <c r="B28" s="44"/>
      <c r="C28" s="46"/>
      <c r="D28" s="46"/>
      <c r="E28" s="46"/>
      <c r="F28" s="47"/>
      <c r="G28" s="58"/>
      <c r="H28" s="58"/>
      <c r="I28" s="59">
        <f t="shared" si="0"/>
        <v>0</v>
      </c>
      <c r="J28" s="59">
        <f t="shared" si="1"/>
        <v>0</v>
      </c>
      <c r="K28" s="59">
        <f t="shared" si="2"/>
        <v>0</v>
      </c>
      <c r="L28" s="59">
        <f t="shared" si="3"/>
        <v>0</v>
      </c>
      <c r="M28" s="60"/>
      <c r="N28" s="60"/>
      <c r="O28" s="60"/>
      <c r="P28" s="49"/>
      <c r="Q28" s="49"/>
      <c r="R28" s="33"/>
    </row>
    <row r="29" spans="1:18" x14ac:dyDescent="0.2">
      <c r="A29" s="44"/>
      <c r="B29" s="44"/>
      <c r="C29" s="46"/>
      <c r="D29" s="46"/>
      <c r="E29" s="46"/>
      <c r="F29" s="47"/>
      <c r="G29" s="58"/>
      <c r="H29" s="58"/>
      <c r="I29" s="59">
        <f t="shared" si="0"/>
        <v>0</v>
      </c>
      <c r="J29" s="59">
        <f t="shared" si="1"/>
        <v>0</v>
      </c>
      <c r="K29" s="59">
        <f t="shared" si="2"/>
        <v>0</v>
      </c>
      <c r="L29" s="59">
        <f t="shared" si="3"/>
        <v>0</v>
      </c>
      <c r="M29" s="60"/>
      <c r="N29" s="60"/>
      <c r="O29" s="60"/>
      <c r="P29" s="49"/>
      <c r="Q29" s="49"/>
      <c r="R29" s="33"/>
    </row>
    <row r="30" spans="1:18" x14ac:dyDescent="0.2">
      <c r="A30" s="44"/>
      <c r="B30" s="44"/>
      <c r="C30" s="46"/>
      <c r="D30" s="46"/>
      <c r="E30" s="46"/>
      <c r="F30" s="47"/>
      <c r="G30" s="58"/>
      <c r="H30" s="58"/>
      <c r="I30" s="59">
        <f t="shared" si="0"/>
        <v>0</v>
      </c>
      <c r="J30" s="59">
        <f t="shared" si="1"/>
        <v>0</v>
      </c>
      <c r="K30" s="59">
        <f t="shared" si="2"/>
        <v>0</v>
      </c>
      <c r="L30" s="59">
        <f t="shared" si="3"/>
        <v>0</v>
      </c>
      <c r="M30" s="60"/>
      <c r="N30" s="60"/>
      <c r="O30" s="60"/>
      <c r="P30" s="49"/>
      <c r="Q30" s="49"/>
      <c r="R30" s="33"/>
    </row>
    <row r="31" spans="1:18" x14ac:dyDescent="0.2">
      <c r="A31" s="44"/>
      <c r="B31" s="44"/>
      <c r="C31" s="46"/>
      <c r="D31" s="46"/>
      <c r="E31" s="46"/>
      <c r="F31" s="47"/>
      <c r="G31" s="58"/>
      <c r="H31" s="58"/>
      <c r="I31" s="59">
        <f t="shared" si="0"/>
        <v>0</v>
      </c>
      <c r="J31" s="59">
        <f t="shared" si="1"/>
        <v>0</v>
      </c>
      <c r="K31" s="59">
        <f t="shared" si="2"/>
        <v>0</v>
      </c>
      <c r="L31" s="59">
        <f t="shared" si="3"/>
        <v>0</v>
      </c>
      <c r="M31" s="60"/>
      <c r="N31" s="60"/>
      <c r="O31" s="60"/>
      <c r="P31" s="49"/>
      <c r="Q31" s="49"/>
      <c r="R31" s="33"/>
    </row>
    <row r="32" spans="1:18" x14ac:dyDescent="0.2">
      <c r="A32" s="44"/>
      <c r="B32" s="44"/>
      <c r="C32" s="46"/>
      <c r="D32" s="46"/>
      <c r="E32" s="46"/>
      <c r="F32" s="47"/>
      <c r="G32" s="58"/>
      <c r="H32" s="58"/>
      <c r="I32" s="59">
        <f t="shared" si="0"/>
        <v>0</v>
      </c>
      <c r="J32" s="59">
        <f t="shared" si="1"/>
        <v>0</v>
      </c>
      <c r="K32" s="59">
        <f t="shared" si="2"/>
        <v>0</v>
      </c>
      <c r="L32" s="59">
        <f t="shared" si="3"/>
        <v>0</v>
      </c>
      <c r="M32" s="60"/>
      <c r="N32" s="60"/>
      <c r="O32" s="60"/>
      <c r="P32" s="49"/>
      <c r="Q32" s="49"/>
      <c r="R32" s="33"/>
    </row>
    <row r="33" spans="1:18" x14ac:dyDescent="0.2">
      <c r="A33" s="44"/>
      <c r="B33" s="44"/>
      <c r="C33" s="46"/>
      <c r="D33" s="46"/>
      <c r="E33" s="46"/>
      <c r="F33" s="47"/>
      <c r="G33" s="58"/>
      <c r="H33" s="58"/>
      <c r="I33" s="59">
        <f t="shared" si="0"/>
        <v>0</v>
      </c>
      <c r="J33" s="59">
        <f t="shared" si="1"/>
        <v>0</v>
      </c>
      <c r="K33" s="59">
        <f t="shared" si="2"/>
        <v>0</v>
      </c>
      <c r="L33" s="59">
        <f t="shared" si="3"/>
        <v>0</v>
      </c>
      <c r="M33" s="60"/>
      <c r="N33" s="60"/>
      <c r="O33" s="60"/>
      <c r="P33" s="49"/>
      <c r="Q33" s="49"/>
      <c r="R33" s="33"/>
    </row>
    <row r="34" spans="1:18" x14ac:dyDescent="0.2">
      <c r="A34" s="44"/>
      <c r="B34" s="44"/>
      <c r="C34" s="46"/>
      <c r="D34" s="46"/>
      <c r="E34" s="46"/>
      <c r="F34" s="47"/>
      <c r="G34" s="58"/>
      <c r="H34" s="58"/>
      <c r="I34" s="59">
        <f t="shared" si="0"/>
        <v>0</v>
      </c>
      <c r="J34" s="59">
        <f t="shared" si="1"/>
        <v>0</v>
      </c>
      <c r="K34" s="59">
        <f t="shared" si="2"/>
        <v>0</v>
      </c>
      <c r="L34" s="59">
        <f t="shared" si="3"/>
        <v>0</v>
      </c>
      <c r="M34" s="60"/>
      <c r="N34" s="60"/>
      <c r="O34" s="60"/>
      <c r="P34" s="49"/>
      <c r="Q34" s="49"/>
      <c r="R34" s="33"/>
    </row>
    <row r="35" spans="1:18" x14ac:dyDescent="0.2">
      <c r="A35" s="44"/>
      <c r="B35" s="44"/>
      <c r="C35" s="46"/>
      <c r="D35" s="46"/>
      <c r="E35" s="46"/>
      <c r="F35" s="47"/>
      <c r="G35" s="58"/>
      <c r="H35" s="58"/>
      <c r="I35" s="59">
        <f t="shared" si="0"/>
        <v>0</v>
      </c>
      <c r="J35" s="59">
        <f t="shared" si="1"/>
        <v>0</v>
      </c>
      <c r="K35" s="59">
        <f t="shared" si="2"/>
        <v>0</v>
      </c>
      <c r="L35" s="59">
        <f t="shared" si="3"/>
        <v>0</v>
      </c>
      <c r="M35" s="60"/>
      <c r="N35" s="60"/>
      <c r="O35" s="60"/>
      <c r="P35" s="49"/>
      <c r="Q35" s="49"/>
      <c r="R35" s="33"/>
    </row>
    <row r="36" spans="1:18" x14ac:dyDescent="0.2">
      <c r="A36" s="44"/>
      <c r="B36" s="44"/>
      <c r="C36" s="46"/>
      <c r="D36" s="46"/>
      <c r="E36" s="46"/>
      <c r="F36" s="47"/>
      <c r="G36" s="58"/>
      <c r="H36" s="58"/>
      <c r="I36" s="59">
        <f t="shared" si="0"/>
        <v>0</v>
      </c>
      <c r="J36" s="59">
        <f t="shared" si="1"/>
        <v>0</v>
      </c>
      <c r="K36" s="59">
        <f t="shared" si="2"/>
        <v>0</v>
      </c>
      <c r="L36" s="59">
        <f t="shared" si="3"/>
        <v>0</v>
      </c>
      <c r="M36" s="60"/>
      <c r="N36" s="60"/>
      <c r="O36" s="60"/>
      <c r="P36" s="49"/>
      <c r="Q36" s="49"/>
      <c r="R36" s="33"/>
    </row>
    <row r="37" spans="1:18" x14ac:dyDescent="0.2">
      <c r="A37" s="44"/>
      <c r="B37" s="44"/>
      <c r="C37" s="46"/>
      <c r="D37" s="46"/>
      <c r="E37" s="46"/>
      <c r="F37" s="47"/>
      <c r="G37" s="58"/>
      <c r="H37" s="58"/>
      <c r="I37" s="59">
        <f t="shared" si="0"/>
        <v>0</v>
      </c>
      <c r="J37" s="59">
        <f t="shared" si="1"/>
        <v>0</v>
      </c>
      <c r="K37" s="59">
        <f t="shared" si="2"/>
        <v>0</v>
      </c>
      <c r="L37" s="59">
        <f t="shared" si="3"/>
        <v>0</v>
      </c>
      <c r="M37" s="60"/>
      <c r="N37" s="60"/>
      <c r="O37" s="60"/>
      <c r="P37" s="49"/>
      <c r="Q37" s="49"/>
      <c r="R37" s="33"/>
    </row>
    <row r="38" spans="1:18" x14ac:dyDescent="0.2">
      <c r="A38" s="44"/>
      <c r="B38" s="44"/>
      <c r="C38" s="46"/>
      <c r="D38" s="46"/>
      <c r="E38" s="46"/>
      <c r="F38" s="47"/>
      <c r="G38" s="58"/>
      <c r="H38" s="58"/>
      <c r="I38" s="59">
        <f t="shared" si="0"/>
        <v>0</v>
      </c>
      <c r="J38" s="59">
        <f t="shared" si="1"/>
        <v>0</v>
      </c>
      <c r="K38" s="59">
        <f t="shared" si="2"/>
        <v>0</v>
      </c>
      <c r="L38" s="59">
        <f t="shared" si="3"/>
        <v>0</v>
      </c>
      <c r="M38" s="60"/>
      <c r="N38" s="60"/>
      <c r="O38" s="60"/>
      <c r="P38" s="49"/>
      <c r="Q38" s="49"/>
      <c r="R38" s="33"/>
    </row>
    <row r="39" spans="1:18" x14ac:dyDescent="0.2">
      <c r="A39" s="44"/>
      <c r="B39" s="44"/>
      <c r="C39" s="46"/>
      <c r="D39" s="46"/>
      <c r="E39" s="46"/>
      <c r="F39" s="47"/>
      <c r="G39" s="58"/>
      <c r="H39" s="58"/>
      <c r="I39" s="59">
        <f t="shared" si="0"/>
        <v>0</v>
      </c>
      <c r="J39" s="59">
        <f t="shared" si="1"/>
        <v>0</v>
      </c>
      <c r="K39" s="59">
        <f t="shared" si="2"/>
        <v>0</v>
      </c>
      <c r="L39" s="59">
        <f t="shared" si="3"/>
        <v>0</v>
      </c>
      <c r="M39" s="60"/>
      <c r="N39" s="60"/>
      <c r="O39" s="60"/>
      <c r="P39" s="49"/>
      <c r="Q39" s="49"/>
      <c r="R39" s="33"/>
    </row>
    <row r="40" spans="1:18" x14ac:dyDescent="0.2">
      <c r="A40" s="44"/>
      <c r="B40" s="44"/>
      <c r="C40" s="46"/>
      <c r="D40" s="46"/>
      <c r="E40" s="46"/>
      <c r="F40" s="47"/>
      <c r="G40" s="58"/>
      <c r="H40" s="58"/>
      <c r="I40" s="59">
        <f t="shared" si="0"/>
        <v>0</v>
      </c>
      <c r="J40" s="59">
        <f t="shared" si="1"/>
        <v>0</v>
      </c>
      <c r="K40" s="59">
        <f t="shared" si="2"/>
        <v>0</v>
      </c>
      <c r="L40" s="59">
        <f t="shared" si="3"/>
        <v>0</v>
      </c>
      <c r="M40" s="60"/>
      <c r="N40" s="60"/>
      <c r="O40" s="60"/>
      <c r="P40" s="49"/>
      <c r="Q40" s="49"/>
      <c r="R40" s="33"/>
    </row>
    <row r="41" spans="1:18" x14ac:dyDescent="0.2">
      <c r="A41" s="44"/>
      <c r="B41" s="44"/>
      <c r="C41" s="46"/>
      <c r="D41" s="46"/>
      <c r="E41" s="46"/>
      <c r="F41" s="47"/>
      <c r="G41" s="58"/>
      <c r="H41" s="58"/>
      <c r="I41" s="59">
        <f t="shared" si="0"/>
        <v>0</v>
      </c>
      <c r="J41" s="59">
        <f t="shared" si="1"/>
        <v>0</v>
      </c>
      <c r="K41" s="59">
        <f t="shared" si="2"/>
        <v>0</v>
      </c>
      <c r="L41" s="59">
        <f t="shared" si="3"/>
        <v>0</v>
      </c>
      <c r="M41" s="60"/>
      <c r="N41" s="60"/>
      <c r="O41" s="60"/>
      <c r="P41" s="49"/>
      <c r="Q41" s="49"/>
      <c r="R41" s="33"/>
    </row>
    <row r="42" spans="1:18" x14ac:dyDescent="0.2">
      <c r="A42" s="44"/>
      <c r="B42" s="44"/>
      <c r="C42" s="46"/>
      <c r="D42" s="46"/>
      <c r="E42" s="46"/>
      <c r="F42" s="47"/>
      <c r="G42" s="58"/>
      <c r="H42" s="58"/>
      <c r="I42" s="59">
        <f t="shared" si="0"/>
        <v>0</v>
      </c>
      <c r="J42" s="59">
        <f t="shared" si="1"/>
        <v>0</v>
      </c>
      <c r="K42" s="59">
        <f t="shared" si="2"/>
        <v>0</v>
      </c>
      <c r="L42" s="59">
        <f t="shared" si="3"/>
        <v>0</v>
      </c>
      <c r="M42" s="60"/>
      <c r="N42" s="60"/>
      <c r="O42" s="60"/>
      <c r="P42" s="49"/>
      <c r="Q42" s="49"/>
      <c r="R42" s="33"/>
    </row>
    <row r="43" spans="1:18" x14ac:dyDescent="0.2">
      <c r="A43" s="44"/>
      <c r="B43" s="44"/>
      <c r="C43" s="46"/>
      <c r="D43" s="46"/>
      <c r="E43" s="46"/>
      <c r="F43" s="47"/>
      <c r="G43" s="58"/>
      <c r="H43" s="58"/>
      <c r="I43" s="59">
        <f t="shared" si="0"/>
        <v>0</v>
      </c>
      <c r="J43" s="59">
        <f t="shared" si="1"/>
        <v>0</v>
      </c>
      <c r="K43" s="59">
        <f t="shared" si="2"/>
        <v>0</v>
      </c>
      <c r="L43" s="59">
        <f t="shared" si="3"/>
        <v>0</v>
      </c>
      <c r="M43" s="60"/>
      <c r="N43" s="60"/>
      <c r="O43" s="60"/>
      <c r="P43" s="49"/>
      <c r="Q43" s="49"/>
      <c r="R43" s="33"/>
    </row>
    <row r="44" spans="1:18" x14ac:dyDescent="0.2">
      <c r="A44" s="44"/>
      <c r="B44" s="44"/>
      <c r="C44" s="46"/>
      <c r="D44" s="46"/>
      <c r="E44" s="46"/>
      <c r="F44" s="47"/>
      <c r="G44" s="58"/>
      <c r="H44" s="58"/>
      <c r="I44" s="59">
        <f t="shared" si="0"/>
        <v>0</v>
      </c>
      <c r="J44" s="59">
        <f t="shared" si="1"/>
        <v>0</v>
      </c>
      <c r="K44" s="59">
        <f t="shared" si="2"/>
        <v>0</v>
      </c>
      <c r="L44" s="59">
        <f t="shared" si="3"/>
        <v>0</v>
      </c>
      <c r="M44" s="60"/>
      <c r="N44" s="60"/>
      <c r="O44" s="60"/>
      <c r="P44" s="49"/>
      <c r="Q44" s="49"/>
      <c r="R44" s="33"/>
    </row>
    <row r="45" spans="1:18" x14ac:dyDescent="0.2">
      <c r="A45" s="44"/>
      <c r="B45" s="44"/>
      <c r="C45" s="46"/>
      <c r="D45" s="46"/>
      <c r="E45" s="46"/>
      <c r="F45" s="47"/>
      <c r="G45" s="58"/>
      <c r="H45" s="58"/>
      <c r="I45" s="59">
        <f t="shared" si="0"/>
        <v>0</v>
      </c>
      <c r="J45" s="59">
        <f t="shared" si="1"/>
        <v>0</v>
      </c>
      <c r="K45" s="59">
        <f t="shared" si="2"/>
        <v>0</v>
      </c>
      <c r="L45" s="59">
        <f t="shared" si="3"/>
        <v>0</v>
      </c>
      <c r="M45" s="60"/>
      <c r="N45" s="60"/>
      <c r="O45" s="60"/>
      <c r="P45" s="49"/>
      <c r="Q45" s="49"/>
      <c r="R45" s="33"/>
    </row>
    <row r="46" spans="1:18" x14ac:dyDescent="0.2">
      <c r="A46" s="44"/>
      <c r="B46" s="44"/>
      <c r="C46" s="46"/>
      <c r="D46" s="46"/>
      <c r="E46" s="46"/>
      <c r="F46" s="47"/>
      <c r="G46" s="58"/>
      <c r="H46" s="58"/>
      <c r="I46" s="59">
        <f t="shared" si="0"/>
        <v>0</v>
      </c>
      <c r="J46" s="59">
        <f t="shared" si="1"/>
        <v>0</v>
      </c>
      <c r="K46" s="59">
        <f t="shared" si="2"/>
        <v>0</v>
      </c>
      <c r="L46" s="59">
        <f t="shared" si="3"/>
        <v>0</v>
      </c>
      <c r="M46" s="60"/>
      <c r="N46" s="60"/>
      <c r="O46" s="60"/>
      <c r="P46" s="49"/>
      <c r="Q46" s="49"/>
      <c r="R46" s="33"/>
    </row>
    <row r="47" spans="1:18" x14ac:dyDescent="0.2">
      <c r="A47" s="44"/>
      <c r="B47" s="44"/>
      <c r="C47" s="46"/>
      <c r="D47" s="46"/>
      <c r="E47" s="46"/>
      <c r="F47" s="47"/>
      <c r="G47" s="58"/>
      <c r="H47" s="58"/>
      <c r="I47" s="59">
        <f t="shared" si="0"/>
        <v>0</v>
      </c>
      <c r="J47" s="59">
        <f t="shared" si="1"/>
        <v>0</v>
      </c>
      <c r="K47" s="59">
        <f t="shared" si="2"/>
        <v>0</v>
      </c>
      <c r="L47" s="59">
        <f t="shared" si="3"/>
        <v>0</v>
      </c>
      <c r="M47" s="60"/>
      <c r="N47" s="60"/>
      <c r="O47" s="60"/>
      <c r="P47" s="49"/>
      <c r="Q47" s="49"/>
      <c r="R47" s="33"/>
    </row>
    <row r="48" spans="1:18" x14ac:dyDescent="0.2">
      <c r="A48" s="44"/>
      <c r="B48" s="44"/>
      <c r="C48" s="46"/>
      <c r="D48" s="46"/>
      <c r="E48" s="46"/>
      <c r="F48" s="47"/>
      <c r="G48" s="58"/>
      <c r="H48" s="58"/>
      <c r="I48" s="59">
        <f t="shared" si="0"/>
        <v>0</v>
      </c>
      <c r="J48" s="59">
        <f t="shared" si="1"/>
        <v>0</v>
      </c>
      <c r="K48" s="59">
        <f t="shared" si="2"/>
        <v>0</v>
      </c>
      <c r="L48" s="59">
        <f t="shared" si="3"/>
        <v>0</v>
      </c>
      <c r="M48" s="60"/>
      <c r="N48" s="60"/>
      <c r="O48" s="60"/>
      <c r="P48" s="49"/>
      <c r="Q48" s="49"/>
      <c r="R48" s="33"/>
    </row>
    <row r="49" spans="1:18" x14ac:dyDescent="0.2">
      <c r="A49" s="44"/>
      <c r="B49" s="44"/>
      <c r="C49" s="46"/>
      <c r="D49" s="46"/>
      <c r="E49" s="46"/>
      <c r="F49" s="47"/>
      <c r="G49" s="58"/>
      <c r="H49" s="58"/>
      <c r="I49" s="59">
        <f t="shared" si="0"/>
        <v>0</v>
      </c>
      <c r="J49" s="59">
        <f t="shared" si="1"/>
        <v>0</v>
      </c>
      <c r="K49" s="59">
        <f t="shared" si="2"/>
        <v>0</v>
      </c>
      <c r="L49" s="59">
        <f t="shared" si="3"/>
        <v>0</v>
      </c>
      <c r="M49" s="60"/>
      <c r="N49" s="60"/>
      <c r="O49" s="60"/>
      <c r="P49" s="49"/>
      <c r="Q49" s="49"/>
      <c r="R49" s="33"/>
    </row>
    <row r="50" spans="1:18" x14ac:dyDescent="0.2">
      <c r="A50" s="44"/>
      <c r="B50" s="44"/>
      <c r="C50" s="46"/>
      <c r="D50" s="46"/>
      <c r="E50" s="46"/>
      <c r="F50" s="47"/>
      <c r="G50" s="58"/>
      <c r="H50" s="58"/>
      <c r="I50" s="59">
        <f t="shared" si="0"/>
        <v>0</v>
      </c>
      <c r="J50" s="59">
        <f t="shared" si="1"/>
        <v>0</v>
      </c>
      <c r="K50" s="59">
        <f t="shared" si="2"/>
        <v>0</v>
      </c>
      <c r="L50" s="59">
        <f t="shared" si="3"/>
        <v>0</v>
      </c>
      <c r="M50" s="60"/>
      <c r="N50" s="60"/>
      <c r="O50" s="60"/>
      <c r="P50" s="49"/>
      <c r="Q50" s="49"/>
      <c r="R50" s="33"/>
    </row>
    <row r="51" spans="1:18" x14ac:dyDescent="0.2">
      <c r="A51" s="44"/>
      <c r="B51" s="44"/>
      <c r="C51" s="46"/>
      <c r="D51" s="46"/>
      <c r="E51" s="46"/>
      <c r="F51" s="47"/>
      <c r="G51" s="58"/>
      <c r="H51" s="58"/>
      <c r="I51" s="59">
        <f t="shared" si="0"/>
        <v>0</v>
      </c>
      <c r="J51" s="59">
        <f t="shared" si="1"/>
        <v>0</v>
      </c>
      <c r="K51" s="59">
        <f t="shared" si="2"/>
        <v>0</v>
      </c>
      <c r="L51" s="59">
        <f t="shared" si="3"/>
        <v>0</v>
      </c>
      <c r="M51" s="60"/>
      <c r="N51" s="60"/>
      <c r="O51" s="60"/>
      <c r="P51" s="49"/>
      <c r="Q51" s="49"/>
      <c r="R51" s="33"/>
    </row>
    <row r="52" spans="1:18" x14ac:dyDescent="0.2">
      <c r="A52" s="44"/>
      <c r="B52" s="44"/>
      <c r="C52" s="46"/>
      <c r="D52" s="46"/>
      <c r="E52" s="46"/>
      <c r="F52" s="47"/>
      <c r="G52" s="58"/>
      <c r="H52" s="58"/>
      <c r="I52" s="59">
        <f t="shared" si="0"/>
        <v>0</v>
      </c>
      <c r="J52" s="59">
        <f t="shared" si="1"/>
        <v>0</v>
      </c>
      <c r="K52" s="59">
        <f t="shared" si="2"/>
        <v>0</v>
      </c>
      <c r="L52" s="59">
        <f t="shared" si="3"/>
        <v>0</v>
      </c>
      <c r="M52" s="60"/>
      <c r="N52" s="60"/>
      <c r="O52" s="60"/>
      <c r="P52" s="49"/>
      <c r="Q52" s="49"/>
      <c r="R52" s="33"/>
    </row>
    <row r="53" spans="1:18" x14ac:dyDescent="0.2">
      <c r="A53" s="44"/>
      <c r="B53" s="44"/>
      <c r="C53" s="46"/>
      <c r="D53" s="46"/>
      <c r="E53" s="46"/>
      <c r="F53" s="47"/>
      <c r="G53" s="58"/>
      <c r="H53" s="58"/>
      <c r="I53" s="59">
        <f t="shared" si="0"/>
        <v>0</v>
      </c>
      <c r="J53" s="59">
        <f t="shared" si="1"/>
        <v>0</v>
      </c>
      <c r="K53" s="59">
        <f t="shared" si="2"/>
        <v>0</v>
      </c>
      <c r="L53" s="59">
        <f t="shared" si="3"/>
        <v>0</v>
      </c>
      <c r="M53" s="60"/>
      <c r="N53" s="60"/>
      <c r="O53" s="60"/>
      <c r="P53" s="49"/>
      <c r="Q53" s="49"/>
      <c r="R53" s="33"/>
    </row>
    <row r="54" spans="1:18" x14ac:dyDescent="0.2">
      <c r="A54" s="44"/>
      <c r="B54" s="44"/>
      <c r="C54" s="46"/>
      <c r="D54" s="46"/>
      <c r="E54" s="46"/>
      <c r="F54" s="47"/>
      <c r="G54" s="58"/>
      <c r="H54" s="58"/>
      <c r="I54" s="59">
        <f t="shared" si="0"/>
        <v>0</v>
      </c>
      <c r="J54" s="59">
        <f t="shared" si="1"/>
        <v>0</v>
      </c>
      <c r="K54" s="59">
        <f t="shared" si="2"/>
        <v>0</v>
      </c>
      <c r="L54" s="59">
        <f t="shared" si="3"/>
        <v>0</v>
      </c>
      <c r="M54" s="60"/>
      <c r="N54" s="60"/>
      <c r="O54" s="60"/>
      <c r="P54" s="49"/>
      <c r="Q54" s="49"/>
      <c r="R54" s="33"/>
    </row>
    <row r="55" spans="1:18" x14ac:dyDescent="0.2">
      <c r="A55" s="44"/>
      <c r="B55" s="44"/>
      <c r="C55" s="46"/>
      <c r="D55" s="46"/>
      <c r="E55" s="46"/>
      <c r="F55" s="47"/>
      <c r="G55" s="58"/>
      <c r="H55" s="58"/>
      <c r="I55" s="59">
        <f t="shared" si="0"/>
        <v>0</v>
      </c>
      <c r="J55" s="59">
        <f t="shared" si="1"/>
        <v>0</v>
      </c>
      <c r="K55" s="59">
        <f t="shared" si="2"/>
        <v>0</v>
      </c>
      <c r="L55" s="59">
        <f t="shared" si="3"/>
        <v>0</v>
      </c>
      <c r="M55" s="60"/>
      <c r="N55" s="60"/>
      <c r="O55" s="60"/>
      <c r="P55" s="49"/>
      <c r="Q55" s="49"/>
      <c r="R55" s="33"/>
    </row>
    <row r="56" spans="1:18" x14ac:dyDescent="0.2">
      <c r="A56" s="44"/>
      <c r="B56" s="44"/>
      <c r="C56" s="46"/>
      <c r="D56" s="46"/>
      <c r="E56" s="46"/>
      <c r="F56" s="47"/>
      <c r="G56" s="58"/>
      <c r="H56" s="58"/>
      <c r="I56" s="59">
        <f t="shared" si="0"/>
        <v>0</v>
      </c>
      <c r="J56" s="59">
        <f t="shared" si="1"/>
        <v>0</v>
      </c>
      <c r="K56" s="59">
        <f t="shared" si="2"/>
        <v>0</v>
      </c>
      <c r="L56" s="59">
        <f t="shared" si="3"/>
        <v>0</v>
      </c>
      <c r="M56" s="60"/>
      <c r="N56" s="60"/>
      <c r="O56" s="60"/>
      <c r="P56" s="49"/>
      <c r="Q56" s="49"/>
      <c r="R56" s="33"/>
    </row>
    <row r="57" spans="1:18" x14ac:dyDescent="0.2">
      <c r="A57" s="44"/>
      <c r="B57" s="44"/>
      <c r="C57" s="46"/>
      <c r="D57" s="46"/>
      <c r="E57" s="46"/>
      <c r="F57" s="47"/>
      <c r="G57" s="58"/>
      <c r="H57" s="58"/>
      <c r="I57" s="59">
        <f t="shared" si="0"/>
        <v>0</v>
      </c>
      <c r="J57" s="59">
        <f t="shared" si="1"/>
        <v>0</v>
      </c>
      <c r="K57" s="59">
        <f t="shared" si="2"/>
        <v>0</v>
      </c>
      <c r="L57" s="59">
        <f t="shared" si="3"/>
        <v>0</v>
      </c>
      <c r="M57" s="60"/>
      <c r="N57" s="60"/>
      <c r="O57" s="60"/>
      <c r="P57" s="49"/>
      <c r="Q57" s="49"/>
      <c r="R57" s="33"/>
    </row>
    <row r="58" spans="1:18" x14ac:dyDescent="0.2">
      <c r="A58" s="44"/>
      <c r="B58" s="44"/>
      <c r="C58" s="46"/>
      <c r="D58" s="46"/>
      <c r="E58" s="46"/>
      <c r="F58" s="47"/>
      <c r="G58" s="58"/>
      <c r="H58" s="58"/>
      <c r="I58" s="59">
        <f t="shared" si="0"/>
        <v>0</v>
      </c>
      <c r="J58" s="59">
        <f t="shared" si="1"/>
        <v>0</v>
      </c>
      <c r="K58" s="59">
        <f t="shared" si="2"/>
        <v>0</v>
      </c>
      <c r="L58" s="59">
        <f t="shared" si="3"/>
        <v>0</v>
      </c>
      <c r="M58" s="60"/>
      <c r="N58" s="60"/>
      <c r="O58" s="60"/>
      <c r="P58" s="49"/>
      <c r="Q58" s="49"/>
      <c r="R58" s="33"/>
    </row>
    <row r="59" spans="1:18" x14ac:dyDescent="0.2">
      <c r="A59" s="44"/>
      <c r="B59" s="44"/>
      <c r="C59" s="46"/>
      <c r="D59" s="46"/>
      <c r="E59" s="46"/>
      <c r="F59" s="47"/>
      <c r="G59" s="58"/>
      <c r="H59" s="58"/>
      <c r="I59" s="59">
        <f t="shared" si="0"/>
        <v>0</v>
      </c>
      <c r="J59" s="59">
        <f t="shared" si="1"/>
        <v>0</v>
      </c>
      <c r="K59" s="59">
        <f t="shared" si="2"/>
        <v>0</v>
      </c>
      <c r="L59" s="59">
        <f t="shared" si="3"/>
        <v>0</v>
      </c>
      <c r="M59" s="60"/>
      <c r="N59" s="60"/>
      <c r="O59" s="60"/>
      <c r="P59" s="49"/>
      <c r="Q59" s="49"/>
      <c r="R59" s="33"/>
    </row>
    <row r="60" spans="1:18" x14ac:dyDescent="0.2">
      <c r="A60" s="44"/>
      <c r="B60" s="44"/>
      <c r="C60" s="46"/>
      <c r="D60" s="46"/>
      <c r="E60" s="46"/>
      <c r="F60" s="47"/>
      <c r="G60" s="58"/>
      <c r="H60" s="58"/>
      <c r="I60" s="59">
        <f t="shared" si="0"/>
        <v>0</v>
      </c>
      <c r="J60" s="59">
        <f t="shared" si="1"/>
        <v>0</v>
      </c>
      <c r="K60" s="59">
        <f t="shared" si="2"/>
        <v>0</v>
      </c>
      <c r="L60" s="59">
        <f t="shared" si="3"/>
        <v>0</v>
      </c>
      <c r="M60" s="60"/>
      <c r="N60" s="60"/>
      <c r="O60" s="60"/>
      <c r="P60" s="49"/>
      <c r="Q60" s="49"/>
      <c r="R60" s="33"/>
    </row>
    <row r="61" spans="1:18" x14ac:dyDescent="0.2">
      <c r="A61" s="44"/>
      <c r="B61" s="44"/>
      <c r="C61" s="46"/>
      <c r="D61" s="46"/>
      <c r="E61" s="46"/>
      <c r="F61" s="47"/>
      <c r="G61" s="58"/>
      <c r="H61" s="58"/>
      <c r="I61" s="59">
        <f t="shared" si="0"/>
        <v>0</v>
      </c>
      <c r="J61" s="59">
        <f t="shared" si="1"/>
        <v>0</v>
      </c>
      <c r="K61" s="59">
        <f t="shared" si="2"/>
        <v>0</v>
      </c>
      <c r="L61" s="59">
        <f t="shared" si="3"/>
        <v>0</v>
      </c>
      <c r="M61" s="60"/>
      <c r="N61" s="60"/>
      <c r="O61" s="60"/>
      <c r="P61" s="49"/>
      <c r="Q61" s="49"/>
      <c r="R61" s="33"/>
    </row>
    <row r="62" spans="1:18" x14ac:dyDescent="0.2">
      <c r="A62" s="44"/>
      <c r="B62" s="44"/>
      <c r="C62" s="46"/>
      <c r="D62" s="46"/>
      <c r="E62" s="46"/>
      <c r="F62" s="47"/>
      <c r="G62" s="58"/>
      <c r="H62" s="58"/>
      <c r="I62" s="59">
        <f t="shared" si="0"/>
        <v>0</v>
      </c>
      <c r="J62" s="59">
        <f t="shared" si="1"/>
        <v>0</v>
      </c>
      <c r="K62" s="59">
        <f t="shared" si="2"/>
        <v>0</v>
      </c>
      <c r="L62" s="59">
        <f t="shared" si="3"/>
        <v>0</v>
      </c>
      <c r="M62" s="60"/>
      <c r="N62" s="60"/>
      <c r="O62" s="60"/>
      <c r="P62" s="49"/>
      <c r="Q62" s="49"/>
      <c r="R62" s="33"/>
    </row>
    <row r="63" spans="1:18" x14ac:dyDescent="0.2">
      <c r="A63" s="44"/>
      <c r="B63" s="44"/>
      <c r="C63" s="46"/>
      <c r="D63" s="46"/>
      <c r="E63" s="46"/>
      <c r="F63" s="47"/>
      <c r="G63" s="58"/>
      <c r="H63" s="58"/>
      <c r="I63" s="59">
        <f t="shared" si="0"/>
        <v>0</v>
      </c>
      <c r="J63" s="59">
        <f t="shared" si="1"/>
        <v>0</v>
      </c>
      <c r="K63" s="59">
        <f t="shared" si="2"/>
        <v>0</v>
      </c>
      <c r="L63" s="59">
        <f t="shared" si="3"/>
        <v>0</v>
      </c>
      <c r="M63" s="60"/>
      <c r="N63" s="60"/>
      <c r="O63" s="60"/>
      <c r="P63" s="49"/>
      <c r="Q63" s="49"/>
      <c r="R63" s="33"/>
    </row>
    <row r="64" spans="1:18" x14ac:dyDescent="0.2">
      <c r="A64" s="44"/>
      <c r="B64" s="44"/>
      <c r="C64" s="46"/>
      <c r="D64" s="46"/>
      <c r="E64" s="46"/>
      <c r="F64" s="47"/>
      <c r="G64" s="58"/>
      <c r="H64" s="58"/>
      <c r="I64" s="59">
        <f t="shared" si="0"/>
        <v>0</v>
      </c>
      <c r="J64" s="59">
        <f t="shared" si="1"/>
        <v>0</v>
      </c>
      <c r="K64" s="59">
        <f t="shared" si="2"/>
        <v>0</v>
      </c>
      <c r="L64" s="59">
        <f t="shared" si="3"/>
        <v>0</v>
      </c>
      <c r="M64" s="60"/>
      <c r="N64" s="60"/>
      <c r="O64" s="60"/>
      <c r="P64" s="49"/>
      <c r="Q64" s="49"/>
      <c r="R64" s="33"/>
    </row>
    <row r="65" spans="1:18" x14ac:dyDescent="0.2">
      <c r="A65" s="44"/>
      <c r="B65" s="44"/>
      <c r="C65" s="46"/>
      <c r="D65" s="46"/>
      <c r="E65" s="46"/>
      <c r="F65" s="47"/>
      <c r="G65" s="58"/>
      <c r="H65" s="58"/>
      <c r="I65" s="59">
        <f t="shared" si="0"/>
        <v>0</v>
      </c>
      <c r="J65" s="59">
        <f t="shared" si="1"/>
        <v>0</v>
      </c>
      <c r="K65" s="59">
        <f t="shared" si="2"/>
        <v>0</v>
      </c>
      <c r="L65" s="59">
        <f t="shared" si="3"/>
        <v>0</v>
      </c>
      <c r="M65" s="60"/>
      <c r="N65" s="60"/>
      <c r="O65" s="60"/>
      <c r="P65" s="49"/>
      <c r="Q65" s="49"/>
      <c r="R65" s="33"/>
    </row>
    <row r="66" spans="1:18" x14ac:dyDescent="0.2">
      <c r="A66" s="44"/>
      <c r="B66" s="44"/>
      <c r="C66" s="46"/>
      <c r="D66" s="46"/>
      <c r="E66" s="46"/>
      <c r="F66" s="47"/>
      <c r="G66" s="58"/>
      <c r="H66" s="58"/>
      <c r="I66" s="59">
        <f t="shared" si="0"/>
        <v>0</v>
      </c>
      <c r="J66" s="59">
        <f t="shared" si="1"/>
        <v>0</v>
      </c>
      <c r="K66" s="59">
        <f t="shared" si="2"/>
        <v>0</v>
      </c>
      <c r="L66" s="59">
        <f t="shared" si="3"/>
        <v>0</v>
      </c>
      <c r="M66" s="60"/>
      <c r="N66" s="60"/>
      <c r="O66" s="60"/>
      <c r="P66" s="49"/>
      <c r="Q66" s="49"/>
      <c r="R66" s="33"/>
    </row>
    <row r="67" spans="1:18" x14ac:dyDescent="0.2">
      <c r="A67" s="44"/>
      <c r="B67" s="44"/>
      <c r="C67" s="46"/>
      <c r="D67" s="46"/>
      <c r="E67" s="46"/>
      <c r="F67" s="47"/>
      <c r="G67" s="58"/>
      <c r="H67" s="58"/>
      <c r="I67" s="59">
        <f t="shared" si="0"/>
        <v>0</v>
      </c>
      <c r="J67" s="59">
        <f t="shared" si="1"/>
        <v>0</v>
      </c>
      <c r="K67" s="59">
        <f t="shared" si="2"/>
        <v>0</v>
      </c>
      <c r="L67" s="59">
        <f t="shared" si="3"/>
        <v>0</v>
      </c>
      <c r="M67" s="60"/>
      <c r="N67" s="60"/>
      <c r="O67" s="60"/>
      <c r="P67" s="49"/>
      <c r="Q67" s="49"/>
      <c r="R67" s="33"/>
    </row>
    <row r="68" spans="1:18" x14ac:dyDescent="0.2">
      <c r="A68" s="44"/>
      <c r="B68" s="44"/>
      <c r="C68" s="46"/>
      <c r="D68" s="46"/>
      <c r="E68" s="46"/>
      <c r="F68" s="47"/>
      <c r="G68" s="58"/>
      <c r="H68" s="58"/>
      <c r="I68" s="59">
        <f t="shared" si="0"/>
        <v>0</v>
      </c>
      <c r="J68" s="59">
        <f t="shared" si="1"/>
        <v>0</v>
      </c>
      <c r="K68" s="59">
        <f t="shared" si="2"/>
        <v>0</v>
      </c>
      <c r="L68" s="59">
        <f t="shared" si="3"/>
        <v>0</v>
      </c>
      <c r="M68" s="60"/>
      <c r="N68" s="60"/>
      <c r="O68" s="60"/>
      <c r="P68" s="49"/>
      <c r="Q68" s="49"/>
      <c r="R68" s="33"/>
    </row>
    <row r="69" spans="1:18" x14ac:dyDescent="0.2">
      <c r="A69" s="44"/>
      <c r="B69" s="44"/>
      <c r="C69" s="46"/>
      <c r="D69" s="46"/>
      <c r="E69" s="46"/>
      <c r="F69" s="47"/>
      <c r="G69" s="58"/>
      <c r="H69" s="58"/>
      <c r="I69" s="59">
        <f t="shared" si="0"/>
        <v>0</v>
      </c>
      <c r="J69" s="59">
        <f t="shared" si="1"/>
        <v>0</v>
      </c>
      <c r="K69" s="59">
        <f t="shared" si="2"/>
        <v>0</v>
      </c>
      <c r="L69" s="59">
        <f t="shared" si="3"/>
        <v>0</v>
      </c>
      <c r="M69" s="60"/>
      <c r="N69" s="60"/>
      <c r="O69" s="60"/>
      <c r="P69" s="49"/>
      <c r="Q69" s="49"/>
      <c r="R69" s="33"/>
    </row>
    <row r="70" spans="1:18" x14ac:dyDescent="0.2">
      <c r="A70" s="44"/>
      <c r="B70" s="44"/>
      <c r="C70" s="46"/>
      <c r="D70" s="46"/>
      <c r="E70" s="46"/>
      <c r="F70" s="47"/>
      <c r="G70" s="58"/>
      <c r="H70" s="58"/>
      <c r="I70" s="59">
        <f t="shared" si="0"/>
        <v>0</v>
      </c>
      <c r="J70" s="59">
        <f t="shared" si="1"/>
        <v>0</v>
      </c>
      <c r="K70" s="59">
        <f t="shared" si="2"/>
        <v>0</v>
      </c>
      <c r="L70" s="59">
        <f t="shared" si="3"/>
        <v>0</v>
      </c>
      <c r="M70" s="60"/>
      <c r="N70" s="60"/>
      <c r="O70" s="60"/>
      <c r="P70" s="49"/>
      <c r="Q70" s="49"/>
      <c r="R70" s="33"/>
    </row>
    <row r="71" spans="1:18" x14ac:dyDescent="0.2">
      <c r="A71" s="44"/>
      <c r="B71" s="44"/>
      <c r="C71" s="46"/>
      <c r="D71" s="46"/>
      <c r="E71" s="46"/>
      <c r="F71" s="47"/>
      <c r="G71" s="58"/>
      <c r="H71" s="58"/>
      <c r="I71" s="59">
        <f t="shared" si="0"/>
        <v>0</v>
      </c>
      <c r="J71" s="59">
        <f t="shared" si="1"/>
        <v>0</v>
      </c>
      <c r="K71" s="59">
        <f t="shared" si="2"/>
        <v>0</v>
      </c>
      <c r="L71" s="59">
        <f t="shared" si="3"/>
        <v>0</v>
      </c>
      <c r="M71" s="60"/>
      <c r="N71" s="60"/>
      <c r="O71" s="60"/>
      <c r="P71" s="49"/>
      <c r="Q71" s="49"/>
      <c r="R71" s="33"/>
    </row>
    <row r="72" spans="1:18" x14ac:dyDescent="0.2">
      <c r="A72" s="44"/>
      <c r="B72" s="44"/>
      <c r="C72" s="46"/>
      <c r="D72" s="46"/>
      <c r="E72" s="46"/>
      <c r="F72" s="47"/>
      <c r="G72" s="58"/>
      <c r="H72" s="58"/>
      <c r="I72" s="59">
        <f t="shared" si="0"/>
        <v>0</v>
      </c>
      <c r="J72" s="59">
        <f t="shared" si="1"/>
        <v>0</v>
      </c>
      <c r="K72" s="59">
        <f t="shared" si="2"/>
        <v>0</v>
      </c>
      <c r="L72" s="59">
        <f t="shared" si="3"/>
        <v>0</v>
      </c>
      <c r="M72" s="60"/>
      <c r="N72" s="60"/>
      <c r="O72" s="60"/>
      <c r="P72" s="49"/>
      <c r="Q72" s="49"/>
      <c r="R72" s="33"/>
    </row>
    <row r="73" spans="1:18" x14ac:dyDescent="0.2">
      <c r="A73" s="44"/>
      <c r="B73" s="44"/>
      <c r="C73" s="46"/>
      <c r="D73" s="46"/>
      <c r="E73" s="46"/>
      <c r="F73" s="47"/>
      <c r="G73" s="58"/>
      <c r="H73" s="58"/>
      <c r="I73" s="59">
        <f t="shared" si="0"/>
        <v>0</v>
      </c>
      <c r="J73" s="59">
        <f t="shared" si="1"/>
        <v>0</v>
      </c>
      <c r="K73" s="59">
        <f t="shared" si="2"/>
        <v>0</v>
      </c>
      <c r="L73" s="59">
        <f t="shared" si="3"/>
        <v>0</v>
      </c>
      <c r="M73" s="60"/>
      <c r="N73" s="60"/>
      <c r="O73" s="60"/>
      <c r="P73" s="49"/>
      <c r="Q73" s="49"/>
      <c r="R73" s="33"/>
    </row>
    <row r="74" spans="1:18" x14ac:dyDescent="0.2">
      <c r="A74" s="44"/>
      <c r="B74" s="44"/>
      <c r="C74" s="46"/>
      <c r="D74" s="46"/>
      <c r="E74" s="46"/>
      <c r="F74" s="47"/>
      <c r="G74" s="58"/>
      <c r="H74" s="58"/>
      <c r="I74" s="59">
        <f t="shared" si="0"/>
        <v>0</v>
      </c>
      <c r="J74" s="59">
        <f t="shared" si="1"/>
        <v>0</v>
      </c>
      <c r="K74" s="59">
        <f t="shared" si="2"/>
        <v>0</v>
      </c>
      <c r="L74" s="59">
        <f t="shared" si="3"/>
        <v>0</v>
      </c>
      <c r="M74" s="60"/>
      <c r="N74" s="60"/>
      <c r="O74" s="60"/>
      <c r="P74" s="49"/>
      <c r="Q74" s="49"/>
      <c r="R74" s="33"/>
    </row>
    <row r="75" spans="1:18" x14ac:dyDescent="0.2">
      <c r="A75" s="44"/>
      <c r="B75" s="44"/>
      <c r="C75" s="46"/>
      <c r="D75" s="46"/>
      <c r="E75" s="46"/>
      <c r="F75" s="47"/>
      <c r="G75" s="58"/>
      <c r="H75" s="58"/>
      <c r="I75" s="59">
        <f t="shared" si="0"/>
        <v>0</v>
      </c>
      <c r="J75" s="59">
        <f t="shared" si="1"/>
        <v>0</v>
      </c>
      <c r="K75" s="59">
        <f t="shared" si="2"/>
        <v>0</v>
      </c>
      <c r="L75" s="59">
        <f t="shared" si="3"/>
        <v>0</v>
      </c>
      <c r="M75" s="60"/>
      <c r="N75" s="60"/>
      <c r="O75" s="60"/>
      <c r="P75" s="49"/>
      <c r="Q75" s="49"/>
      <c r="R75" s="33"/>
    </row>
    <row r="76" spans="1:18" x14ac:dyDescent="0.2">
      <c r="A76" s="44"/>
      <c r="B76" s="44"/>
      <c r="C76" s="46"/>
      <c r="D76" s="46"/>
      <c r="E76" s="46"/>
      <c r="F76" s="47"/>
      <c r="G76" s="58"/>
      <c r="H76" s="58"/>
      <c r="I76" s="59">
        <f t="shared" si="0"/>
        <v>0</v>
      </c>
      <c r="J76" s="59">
        <f t="shared" si="1"/>
        <v>0</v>
      </c>
      <c r="K76" s="59">
        <f t="shared" si="2"/>
        <v>0</v>
      </c>
      <c r="L76" s="59">
        <f t="shared" si="3"/>
        <v>0</v>
      </c>
      <c r="M76" s="60"/>
      <c r="N76" s="60"/>
      <c r="O76" s="60"/>
      <c r="P76" s="49"/>
      <c r="Q76" s="49"/>
      <c r="R76" s="33"/>
    </row>
    <row r="77" spans="1:18" x14ac:dyDescent="0.2">
      <c r="A77" s="44"/>
      <c r="B77" s="44"/>
      <c r="C77" s="46"/>
      <c r="D77" s="46"/>
      <c r="E77" s="46"/>
      <c r="F77" s="47"/>
      <c r="G77" s="58"/>
      <c r="H77" s="58"/>
      <c r="I77" s="59">
        <f t="shared" si="0"/>
        <v>0</v>
      </c>
      <c r="J77" s="59">
        <f t="shared" si="1"/>
        <v>0</v>
      </c>
      <c r="K77" s="59">
        <f t="shared" si="2"/>
        <v>0</v>
      </c>
      <c r="L77" s="59">
        <f t="shared" si="3"/>
        <v>0</v>
      </c>
      <c r="M77" s="60"/>
      <c r="N77" s="60"/>
      <c r="O77" s="60"/>
      <c r="P77" s="49"/>
      <c r="Q77" s="49"/>
      <c r="R77" s="33"/>
    </row>
    <row r="78" spans="1:18" x14ac:dyDescent="0.2">
      <c r="A78" s="44"/>
      <c r="B78" s="44"/>
      <c r="C78" s="46"/>
      <c r="D78" s="46"/>
      <c r="E78" s="46"/>
      <c r="F78" s="47"/>
      <c r="G78" s="58"/>
      <c r="H78" s="58"/>
      <c r="I78" s="59">
        <f t="shared" si="0"/>
        <v>0</v>
      </c>
      <c r="J78" s="59">
        <f t="shared" si="1"/>
        <v>0</v>
      </c>
      <c r="K78" s="59">
        <f t="shared" si="2"/>
        <v>0</v>
      </c>
      <c r="L78" s="59">
        <f t="shared" si="3"/>
        <v>0</v>
      </c>
      <c r="M78" s="60"/>
      <c r="N78" s="60"/>
      <c r="O78" s="60"/>
      <c r="P78" s="49"/>
      <c r="Q78" s="49"/>
      <c r="R78" s="33"/>
    </row>
    <row r="79" spans="1:18" x14ac:dyDescent="0.2">
      <c r="A79" s="44"/>
      <c r="B79" s="44"/>
      <c r="C79" s="46"/>
      <c r="D79" s="46"/>
      <c r="E79" s="46"/>
      <c r="F79" s="47"/>
      <c r="G79" s="58"/>
      <c r="H79" s="58"/>
      <c r="I79" s="59">
        <f t="shared" ref="I79:I212" si="4">G79+H79</f>
        <v>0</v>
      </c>
      <c r="J79" s="59">
        <f t="shared" ref="J79:J212" si="5">ROUND((G79*F79),2)</f>
        <v>0</v>
      </c>
      <c r="K79" s="59">
        <f t="shared" ref="K79:K212" si="6">ROUND((H79*F79),2)</f>
        <v>0</v>
      </c>
      <c r="L79" s="59">
        <f t="shared" ref="L79:L212" si="7">IF((J79+K79)=SUM(P79:Q79),(J79+K79),"ERROR")</f>
        <v>0</v>
      </c>
      <c r="M79" s="60"/>
      <c r="N79" s="60"/>
      <c r="O79" s="60"/>
      <c r="P79" s="49"/>
      <c r="Q79" s="49"/>
      <c r="R79" s="33"/>
    </row>
    <row r="80" spans="1:18" x14ac:dyDescent="0.2">
      <c r="A80" s="44"/>
      <c r="B80" s="44"/>
      <c r="C80" s="46"/>
      <c r="D80" s="46"/>
      <c r="E80" s="46"/>
      <c r="F80" s="47"/>
      <c r="G80" s="58"/>
      <c r="H80" s="58"/>
      <c r="I80" s="59">
        <f t="shared" si="4"/>
        <v>0</v>
      </c>
      <c r="J80" s="59">
        <f t="shared" si="5"/>
        <v>0</v>
      </c>
      <c r="K80" s="59">
        <f t="shared" si="6"/>
        <v>0</v>
      </c>
      <c r="L80" s="59">
        <f t="shared" si="7"/>
        <v>0</v>
      </c>
      <c r="M80" s="60"/>
      <c r="N80" s="60"/>
      <c r="O80" s="60"/>
      <c r="P80" s="49"/>
      <c r="Q80" s="49"/>
      <c r="R80" s="33"/>
    </row>
    <row r="81" spans="1:18" x14ac:dyDescent="0.2">
      <c r="A81" s="44"/>
      <c r="B81" s="44"/>
      <c r="C81" s="46"/>
      <c r="D81" s="46"/>
      <c r="E81" s="46"/>
      <c r="F81" s="47"/>
      <c r="G81" s="58"/>
      <c r="H81" s="58"/>
      <c r="I81" s="59">
        <f t="shared" si="4"/>
        <v>0</v>
      </c>
      <c r="J81" s="59">
        <f t="shared" si="5"/>
        <v>0</v>
      </c>
      <c r="K81" s="59">
        <f t="shared" si="6"/>
        <v>0</v>
      </c>
      <c r="L81" s="59">
        <f t="shared" si="7"/>
        <v>0</v>
      </c>
      <c r="M81" s="60"/>
      <c r="N81" s="60"/>
      <c r="O81" s="60"/>
      <c r="P81" s="49"/>
      <c r="Q81" s="49"/>
      <c r="R81" s="33"/>
    </row>
    <row r="82" spans="1:18" x14ac:dyDescent="0.2">
      <c r="A82" s="44"/>
      <c r="B82" s="44"/>
      <c r="C82" s="46"/>
      <c r="D82" s="46"/>
      <c r="E82" s="46"/>
      <c r="F82" s="47"/>
      <c r="G82" s="58"/>
      <c r="H82" s="58"/>
      <c r="I82" s="59">
        <f t="shared" si="4"/>
        <v>0</v>
      </c>
      <c r="J82" s="59">
        <f t="shared" si="5"/>
        <v>0</v>
      </c>
      <c r="K82" s="59">
        <f t="shared" si="6"/>
        <v>0</v>
      </c>
      <c r="L82" s="59">
        <f t="shared" si="7"/>
        <v>0</v>
      </c>
      <c r="M82" s="60"/>
      <c r="N82" s="60"/>
      <c r="O82" s="60"/>
      <c r="P82" s="49"/>
      <c r="Q82" s="49"/>
      <c r="R82" s="33"/>
    </row>
    <row r="83" spans="1:18" x14ac:dyDescent="0.2">
      <c r="A83" s="44"/>
      <c r="B83" s="44"/>
      <c r="C83" s="46"/>
      <c r="D83" s="46"/>
      <c r="E83" s="46"/>
      <c r="F83" s="47"/>
      <c r="G83" s="58"/>
      <c r="H83" s="58"/>
      <c r="I83" s="59">
        <f t="shared" si="4"/>
        <v>0</v>
      </c>
      <c r="J83" s="59">
        <f t="shared" si="5"/>
        <v>0</v>
      </c>
      <c r="K83" s="59">
        <f t="shared" si="6"/>
        <v>0</v>
      </c>
      <c r="L83" s="59">
        <f t="shared" si="7"/>
        <v>0</v>
      </c>
      <c r="M83" s="60"/>
      <c r="N83" s="60"/>
      <c r="O83" s="60"/>
      <c r="P83" s="49"/>
      <c r="Q83" s="49"/>
      <c r="R83" s="33"/>
    </row>
    <row r="84" spans="1:18" x14ac:dyDescent="0.2">
      <c r="A84" s="44"/>
      <c r="B84" s="44"/>
      <c r="C84" s="46"/>
      <c r="D84" s="46"/>
      <c r="E84" s="46"/>
      <c r="F84" s="47"/>
      <c r="G84" s="58"/>
      <c r="H84" s="58"/>
      <c r="I84" s="59">
        <f t="shared" si="4"/>
        <v>0</v>
      </c>
      <c r="J84" s="59">
        <f t="shared" si="5"/>
        <v>0</v>
      </c>
      <c r="K84" s="59">
        <f t="shared" si="6"/>
        <v>0</v>
      </c>
      <c r="L84" s="59">
        <f t="shared" si="7"/>
        <v>0</v>
      </c>
      <c r="M84" s="60"/>
      <c r="N84" s="60"/>
      <c r="O84" s="60"/>
      <c r="P84" s="49"/>
      <c r="Q84" s="49"/>
      <c r="R84" s="33"/>
    </row>
    <row r="85" spans="1:18" x14ac:dyDescent="0.2">
      <c r="A85" s="44"/>
      <c r="B85" s="44"/>
      <c r="C85" s="46"/>
      <c r="D85" s="46"/>
      <c r="E85" s="46"/>
      <c r="F85" s="47"/>
      <c r="G85" s="58"/>
      <c r="H85" s="58"/>
      <c r="I85" s="59">
        <f t="shared" si="4"/>
        <v>0</v>
      </c>
      <c r="J85" s="59">
        <f t="shared" si="5"/>
        <v>0</v>
      </c>
      <c r="K85" s="59">
        <f t="shared" si="6"/>
        <v>0</v>
      </c>
      <c r="L85" s="59">
        <f t="shared" si="7"/>
        <v>0</v>
      </c>
      <c r="M85" s="60"/>
      <c r="N85" s="60"/>
      <c r="O85" s="60"/>
      <c r="P85" s="49"/>
      <c r="Q85" s="49"/>
      <c r="R85" s="33"/>
    </row>
    <row r="86" spans="1:18" x14ac:dyDescent="0.2">
      <c r="A86" s="44"/>
      <c r="B86" s="44"/>
      <c r="C86" s="46"/>
      <c r="D86" s="46"/>
      <c r="E86" s="46"/>
      <c r="F86" s="47"/>
      <c r="G86" s="58"/>
      <c r="H86" s="58"/>
      <c r="I86" s="59">
        <f t="shared" si="4"/>
        <v>0</v>
      </c>
      <c r="J86" s="59">
        <f t="shared" si="5"/>
        <v>0</v>
      </c>
      <c r="K86" s="59">
        <f t="shared" si="6"/>
        <v>0</v>
      </c>
      <c r="L86" s="59">
        <f t="shared" si="7"/>
        <v>0</v>
      </c>
      <c r="M86" s="60"/>
      <c r="N86" s="60"/>
      <c r="O86" s="60"/>
      <c r="P86" s="49"/>
      <c r="Q86" s="49"/>
      <c r="R86" s="33"/>
    </row>
    <row r="87" spans="1:18" x14ac:dyDescent="0.2">
      <c r="A87" s="44"/>
      <c r="B87" s="44"/>
      <c r="C87" s="46"/>
      <c r="D87" s="46"/>
      <c r="E87" s="46"/>
      <c r="F87" s="47"/>
      <c r="G87" s="58"/>
      <c r="H87" s="58"/>
      <c r="I87" s="59">
        <f t="shared" si="4"/>
        <v>0</v>
      </c>
      <c r="J87" s="59">
        <f t="shared" si="5"/>
        <v>0</v>
      </c>
      <c r="K87" s="59">
        <f t="shared" si="6"/>
        <v>0</v>
      </c>
      <c r="L87" s="59">
        <f t="shared" si="7"/>
        <v>0</v>
      </c>
      <c r="M87" s="60"/>
      <c r="N87" s="60"/>
      <c r="O87" s="60"/>
      <c r="P87" s="49"/>
      <c r="Q87" s="49"/>
      <c r="R87" s="33"/>
    </row>
    <row r="88" spans="1:18" x14ac:dyDescent="0.2">
      <c r="A88" s="44"/>
      <c r="B88" s="44"/>
      <c r="C88" s="46"/>
      <c r="D88" s="46"/>
      <c r="E88" s="46"/>
      <c r="F88" s="47"/>
      <c r="G88" s="58"/>
      <c r="H88" s="58"/>
      <c r="I88" s="59">
        <f t="shared" si="4"/>
        <v>0</v>
      </c>
      <c r="J88" s="59">
        <f t="shared" si="5"/>
        <v>0</v>
      </c>
      <c r="K88" s="59">
        <f t="shared" si="6"/>
        <v>0</v>
      </c>
      <c r="L88" s="59">
        <f t="shared" si="7"/>
        <v>0</v>
      </c>
      <c r="M88" s="60"/>
      <c r="N88" s="60"/>
      <c r="O88" s="60"/>
      <c r="P88" s="49"/>
      <c r="Q88" s="49"/>
      <c r="R88" s="33"/>
    </row>
    <row r="89" spans="1:18" x14ac:dyDescent="0.2">
      <c r="A89" s="44"/>
      <c r="B89" s="44"/>
      <c r="C89" s="46"/>
      <c r="D89" s="46"/>
      <c r="E89" s="46"/>
      <c r="F89" s="47"/>
      <c r="G89" s="58"/>
      <c r="H89" s="58"/>
      <c r="I89" s="59">
        <f t="shared" si="4"/>
        <v>0</v>
      </c>
      <c r="J89" s="59">
        <f t="shared" si="5"/>
        <v>0</v>
      </c>
      <c r="K89" s="59">
        <f t="shared" si="6"/>
        <v>0</v>
      </c>
      <c r="L89" s="59">
        <f t="shared" si="7"/>
        <v>0</v>
      </c>
      <c r="M89" s="60"/>
      <c r="N89" s="60"/>
      <c r="O89" s="60"/>
      <c r="P89" s="49"/>
      <c r="Q89" s="49"/>
      <c r="R89" s="33"/>
    </row>
    <row r="90" spans="1:18" x14ac:dyDescent="0.2">
      <c r="A90" s="44"/>
      <c r="B90" s="44"/>
      <c r="C90" s="46"/>
      <c r="D90" s="46"/>
      <c r="E90" s="46"/>
      <c r="F90" s="47"/>
      <c r="G90" s="58"/>
      <c r="H90" s="58"/>
      <c r="I90" s="59">
        <f t="shared" si="4"/>
        <v>0</v>
      </c>
      <c r="J90" s="59">
        <f t="shared" si="5"/>
        <v>0</v>
      </c>
      <c r="K90" s="59">
        <f t="shared" si="6"/>
        <v>0</v>
      </c>
      <c r="L90" s="59">
        <f t="shared" si="7"/>
        <v>0</v>
      </c>
      <c r="M90" s="60"/>
      <c r="N90" s="60"/>
      <c r="O90" s="60"/>
      <c r="P90" s="49"/>
      <c r="Q90" s="49"/>
      <c r="R90" s="33"/>
    </row>
    <row r="91" spans="1:18" x14ac:dyDescent="0.2">
      <c r="A91" s="44"/>
      <c r="B91" s="44"/>
      <c r="C91" s="46"/>
      <c r="D91" s="46"/>
      <c r="E91" s="46"/>
      <c r="F91" s="47"/>
      <c r="G91" s="58"/>
      <c r="H91" s="58"/>
      <c r="I91" s="59">
        <f t="shared" si="4"/>
        <v>0</v>
      </c>
      <c r="J91" s="59">
        <f t="shared" si="5"/>
        <v>0</v>
      </c>
      <c r="K91" s="59">
        <f t="shared" si="6"/>
        <v>0</v>
      </c>
      <c r="L91" s="59">
        <f t="shared" si="7"/>
        <v>0</v>
      </c>
      <c r="M91" s="60"/>
      <c r="N91" s="60"/>
      <c r="O91" s="60"/>
      <c r="P91" s="49"/>
      <c r="Q91" s="49"/>
      <c r="R91" s="33"/>
    </row>
    <row r="92" spans="1:18" x14ac:dyDescent="0.2">
      <c r="A92" s="44"/>
      <c r="B92" s="44"/>
      <c r="C92" s="46"/>
      <c r="D92" s="46"/>
      <c r="E92" s="46"/>
      <c r="F92" s="47"/>
      <c r="G92" s="58"/>
      <c r="H92" s="58"/>
      <c r="I92" s="59">
        <f t="shared" si="4"/>
        <v>0</v>
      </c>
      <c r="J92" s="59">
        <f t="shared" si="5"/>
        <v>0</v>
      </c>
      <c r="K92" s="59">
        <f t="shared" si="6"/>
        <v>0</v>
      </c>
      <c r="L92" s="59">
        <f t="shared" si="7"/>
        <v>0</v>
      </c>
      <c r="M92" s="60"/>
      <c r="N92" s="60"/>
      <c r="O92" s="60"/>
      <c r="P92" s="49"/>
      <c r="Q92" s="49"/>
      <c r="R92" s="33"/>
    </row>
    <row r="93" spans="1:18" x14ac:dyDescent="0.2">
      <c r="A93" s="44"/>
      <c r="B93" s="44"/>
      <c r="C93" s="46"/>
      <c r="D93" s="46"/>
      <c r="E93" s="46"/>
      <c r="F93" s="47"/>
      <c r="G93" s="58"/>
      <c r="H93" s="58"/>
      <c r="I93" s="59">
        <f t="shared" si="4"/>
        <v>0</v>
      </c>
      <c r="J93" s="59">
        <f t="shared" si="5"/>
        <v>0</v>
      </c>
      <c r="K93" s="59">
        <f t="shared" si="6"/>
        <v>0</v>
      </c>
      <c r="L93" s="59">
        <f t="shared" si="7"/>
        <v>0</v>
      </c>
      <c r="M93" s="60"/>
      <c r="N93" s="60"/>
      <c r="O93" s="60"/>
      <c r="P93" s="49"/>
      <c r="Q93" s="49"/>
      <c r="R93" s="33"/>
    </row>
    <row r="94" spans="1:18" x14ac:dyDescent="0.2">
      <c r="A94" s="44"/>
      <c r="B94" s="44"/>
      <c r="C94" s="46"/>
      <c r="D94" s="46"/>
      <c r="E94" s="46"/>
      <c r="F94" s="47"/>
      <c r="G94" s="58"/>
      <c r="H94" s="58"/>
      <c r="I94" s="59">
        <f t="shared" si="4"/>
        <v>0</v>
      </c>
      <c r="J94" s="59">
        <f t="shared" si="5"/>
        <v>0</v>
      </c>
      <c r="K94" s="59">
        <f t="shared" si="6"/>
        <v>0</v>
      </c>
      <c r="L94" s="59">
        <f t="shared" si="7"/>
        <v>0</v>
      </c>
      <c r="M94" s="60"/>
      <c r="N94" s="60"/>
      <c r="O94" s="60"/>
      <c r="P94" s="49"/>
      <c r="Q94" s="49"/>
      <c r="R94" s="33"/>
    </row>
    <row r="95" spans="1:18" x14ac:dyDescent="0.2">
      <c r="A95" s="44"/>
      <c r="B95" s="44"/>
      <c r="C95" s="46"/>
      <c r="D95" s="46"/>
      <c r="E95" s="46"/>
      <c r="F95" s="47"/>
      <c r="G95" s="58"/>
      <c r="H95" s="58"/>
      <c r="I95" s="59">
        <f t="shared" si="4"/>
        <v>0</v>
      </c>
      <c r="J95" s="59">
        <f t="shared" si="5"/>
        <v>0</v>
      </c>
      <c r="K95" s="59">
        <f t="shared" si="6"/>
        <v>0</v>
      </c>
      <c r="L95" s="59">
        <f t="shared" si="7"/>
        <v>0</v>
      </c>
      <c r="M95" s="60"/>
      <c r="N95" s="60"/>
      <c r="O95" s="60"/>
      <c r="P95" s="49"/>
      <c r="Q95" s="49"/>
      <c r="R95" s="33"/>
    </row>
    <row r="96" spans="1:18" x14ac:dyDescent="0.2">
      <c r="A96" s="44"/>
      <c r="B96" s="44"/>
      <c r="C96" s="46"/>
      <c r="D96" s="46"/>
      <c r="E96" s="46"/>
      <c r="F96" s="47"/>
      <c r="G96" s="58"/>
      <c r="H96" s="58"/>
      <c r="I96" s="59">
        <f t="shared" si="4"/>
        <v>0</v>
      </c>
      <c r="J96" s="59">
        <f t="shared" si="5"/>
        <v>0</v>
      </c>
      <c r="K96" s="59">
        <f t="shared" si="6"/>
        <v>0</v>
      </c>
      <c r="L96" s="59">
        <f t="shared" si="7"/>
        <v>0</v>
      </c>
      <c r="M96" s="60"/>
      <c r="N96" s="60"/>
      <c r="O96" s="60"/>
      <c r="P96" s="49"/>
      <c r="Q96" s="49"/>
      <c r="R96" s="33"/>
    </row>
    <row r="97" spans="1:18" x14ac:dyDescent="0.2">
      <c r="A97" s="44"/>
      <c r="B97" s="44"/>
      <c r="C97" s="46"/>
      <c r="D97" s="46"/>
      <c r="E97" s="46"/>
      <c r="F97" s="47"/>
      <c r="G97" s="58"/>
      <c r="H97" s="58"/>
      <c r="I97" s="59">
        <f t="shared" si="4"/>
        <v>0</v>
      </c>
      <c r="J97" s="59">
        <f t="shared" si="5"/>
        <v>0</v>
      </c>
      <c r="K97" s="59">
        <f t="shared" si="6"/>
        <v>0</v>
      </c>
      <c r="L97" s="59">
        <f t="shared" si="7"/>
        <v>0</v>
      </c>
      <c r="M97" s="60"/>
      <c r="N97" s="60"/>
      <c r="O97" s="60"/>
      <c r="P97" s="49"/>
      <c r="Q97" s="49"/>
      <c r="R97" s="33"/>
    </row>
    <row r="98" spans="1:18" x14ac:dyDescent="0.2">
      <c r="A98" s="44"/>
      <c r="B98" s="44"/>
      <c r="C98" s="46"/>
      <c r="D98" s="46"/>
      <c r="E98" s="46"/>
      <c r="F98" s="47"/>
      <c r="G98" s="58"/>
      <c r="H98" s="58"/>
      <c r="I98" s="59">
        <f t="shared" si="4"/>
        <v>0</v>
      </c>
      <c r="J98" s="59">
        <f t="shared" si="5"/>
        <v>0</v>
      </c>
      <c r="K98" s="59">
        <f t="shared" si="6"/>
        <v>0</v>
      </c>
      <c r="L98" s="59">
        <f t="shared" si="7"/>
        <v>0</v>
      </c>
      <c r="M98" s="60"/>
      <c r="N98" s="60"/>
      <c r="O98" s="60"/>
      <c r="P98" s="49"/>
      <c r="Q98" s="49"/>
      <c r="R98" s="33"/>
    </row>
    <row r="99" spans="1:18" x14ac:dyDescent="0.2">
      <c r="A99" s="44"/>
      <c r="B99" s="44"/>
      <c r="C99" s="46"/>
      <c r="D99" s="46"/>
      <c r="E99" s="46"/>
      <c r="F99" s="47"/>
      <c r="G99" s="58"/>
      <c r="H99" s="58"/>
      <c r="I99" s="59">
        <f t="shared" si="4"/>
        <v>0</v>
      </c>
      <c r="J99" s="59">
        <f t="shared" si="5"/>
        <v>0</v>
      </c>
      <c r="K99" s="59">
        <f t="shared" si="6"/>
        <v>0</v>
      </c>
      <c r="L99" s="59">
        <f t="shared" si="7"/>
        <v>0</v>
      </c>
      <c r="M99" s="60"/>
      <c r="N99" s="60"/>
      <c r="O99" s="60"/>
      <c r="P99" s="49"/>
      <c r="Q99" s="49"/>
      <c r="R99" s="33"/>
    </row>
    <row r="100" spans="1:18" x14ac:dyDescent="0.2">
      <c r="A100" s="44"/>
      <c r="B100" s="44"/>
      <c r="C100" s="46"/>
      <c r="D100" s="46"/>
      <c r="E100" s="46"/>
      <c r="F100" s="47"/>
      <c r="G100" s="58"/>
      <c r="H100" s="58"/>
      <c r="I100" s="59">
        <f t="shared" si="4"/>
        <v>0</v>
      </c>
      <c r="J100" s="59">
        <f t="shared" si="5"/>
        <v>0</v>
      </c>
      <c r="K100" s="59">
        <f t="shared" si="6"/>
        <v>0</v>
      </c>
      <c r="L100" s="59">
        <f t="shared" si="7"/>
        <v>0</v>
      </c>
      <c r="M100" s="60"/>
      <c r="N100" s="60"/>
      <c r="O100" s="60"/>
      <c r="P100" s="49"/>
      <c r="Q100" s="49"/>
      <c r="R100" s="33"/>
    </row>
    <row r="101" spans="1:18" x14ac:dyDescent="0.2">
      <c r="A101" s="44"/>
      <c r="B101" s="44"/>
      <c r="C101" s="46"/>
      <c r="D101" s="46"/>
      <c r="E101" s="46"/>
      <c r="F101" s="47"/>
      <c r="G101" s="58"/>
      <c r="H101" s="58"/>
      <c r="I101" s="59">
        <f t="shared" si="4"/>
        <v>0</v>
      </c>
      <c r="J101" s="59">
        <f t="shared" si="5"/>
        <v>0</v>
      </c>
      <c r="K101" s="59">
        <f t="shared" si="6"/>
        <v>0</v>
      </c>
      <c r="L101" s="59">
        <f t="shared" si="7"/>
        <v>0</v>
      </c>
      <c r="M101" s="60"/>
      <c r="N101" s="60"/>
      <c r="O101" s="60"/>
      <c r="P101" s="49"/>
      <c r="Q101" s="49"/>
      <c r="R101" s="33"/>
    </row>
    <row r="102" spans="1:18" x14ac:dyDescent="0.2">
      <c r="A102" s="44"/>
      <c r="B102" s="44"/>
      <c r="C102" s="46"/>
      <c r="D102" s="46"/>
      <c r="E102" s="46"/>
      <c r="F102" s="47"/>
      <c r="G102" s="58"/>
      <c r="H102" s="58"/>
      <c r="I102" s="59">
        <f t="shared" si="4"/>
        <v>0</v>
      </c>
      <c r="J102" s="59">
        <f t="shared" si="5"/>
        <v>0</v>
      </c>
      <c r="K102" s="59">
        <f t="shared" si="6"/>
        <v>0</v>
      </c>
      <c r="L102" s="59">
        <f t="shared" si="7"/>
        <v>0</v>
      </c>
      <c r="M102" s="60"/>
      <c r="N102" s="60"/>
      <c r="O102" s="60"/>
      <c r="P102" s="49"/>
      <c r="Q102" s="49"/>
      <c r="R102" s="33"/>
    </row>
    <row r="103" spans="1:18" x14ac:dyDescent="0.2">
      <c r="A103" s="44"/>
      <c r="B103" s="44"/>
      <c r="C103" s="46"/>
      <c r="D103" s="46"/>
      <c r="E103" s="46"/>
      <c r="F103" s="47"/>
      <c r="G103" s="58"/>
      <c r="H103" s="58"/>
      <c r="I103" s="59">
        <f t="shared" si="4"/>
        <v>0</v>
      </c>
      <c r="J103" s="59">
        <f t="shared" si="5"/>
        <v>0</v>
      </c>
      <c r="K103" s="59">
        <f t="shared" si="6"/>
        <v>0</v>
      </c>
      <c r="L103" s="59">
        <f t="shared" si="7"/>
        <v>0</v>
      </c>
      <c r="M103" s="60"/>
      <c r="N103" s="60"/>
      <c r="O103" s="60"/>
      <c r="P103" s="49"/>
      <c r="Q103" s="49"/>
      <c r="R103" s="33"/>
    </row>
    <row r="104" spans="1:18" x14ac:dyDescent="0.2">
      <c r="A104" s="44"/>
      <c r="B104" s="44"/>
      <c r="C104" s="46"/>
      <c r="D104" s="46"/>
      <c r="E104" s="46"/>
      <c r="F104" s="47"/>
      <c r="G104" s="58"/>
      <c r="H104" s="58"/>
      <c r="I104" s="59">
        <f t="shared" si="4"/>
        <v>0</v>
      </c>
      <c r="J104" s="59">
        <f t="shared" si="5"/>
        <v>0</v>
      </c>
      <c r="K104" s="59">
        <f t="shared" si="6"/>
        <v>0</v>
      </c>
      <c r="L104" s="59">
        <f t="shared" si="7"/>
        <v>0</v>
      </c>
      <c r="M104" s="60"/>
      <c r="N104" s="60"/>
      <c r="O104" s="60"/>
      <c r="P104" s="49"/>
      <c r="Q104" s="49"/>
      <c r="R104" s="33"/>
    </row>
    <row r="105" spans="1:18" x14ac:dyDescent="0.2">
      <c r="A105" s="44"/>
      <c r="B105" s="44"/>
      <c r="C105" s="46"/>
      <c r="D105" s="46"/>
      <c r="E105" s="46"/>
      <c r="F105" s="47"/>
      <c r="G105" s="58"/>
      <c r="H105" s="58"/>
      <c r="I105" s="59">
        <f t="shared" si="4"/>
        <v>0</v>
      </c>
      <c r="J105" s="59">
        <f t="shared" si="5"/>
        <v>0</v>
      </c>
      <c r="K105" s="59">
        <f t="shared" si="6"/>
        <v>0</v>
      </c>
      <c r="L105" s="59">
        <f t="shared" si="7"/>
        <v>0</v>
      </c>
      <c r="M105" s="60"/>
      <c r="N105" s="60"/>
      <c r="O105" s="60"/>
      <c r="P105" s="49"/>
      <c r="Q105" s="49"/>
      <c r="R105" s="33"/>
    </row>
    <row r="106" spans="1:18" x14ac:dyDescent="0.2">
      <c r="A106" s="44"/>
      <c r="B106" s="44"/>
      <c r="C106" s="46"/>
      <c r="D106" s="46"/>
      <c r="E106" s="46"/>
      <c r="F106" s="47"/>
      <c r="G106" s="58"/>
      <c r="H106" s="58"/>
      <c r="I106" s="59">
        <f t="shared" si="4"/>
        <v>0</v>
      </c>
      <c r="J106" s="59">
        <f t="shared" si="5"/>
        <v>0</v>
      </c>
      <c r="K106" s="59">
        <f t="shared" si="6"/>
        <v>0</v>
      </c>
      <c r="L106" s="59">
        <f t="shared" si="7"/>
        <v>0</v>
      </c>
      <c r="M106" s="60"/>
      <c r="N106" s="60"/>
      <c r="O106" s="60"/>
      <c r="P106" s="49"/>
      <c r="Q106" s="49"/>
      <c r="R106" s="33"/>
    </row>
    <row r="107" spans="1:18" x14ac:dyDescent="0.2">
      <c r="A107" s="44"/>
      <c r="B107" s="44"/>
      <c r="C107" s="46"/>
      <c r="D107" s="46"/>
      <c r="E107" s="46"/>
      <c r="F107" s="47"/>
      <c r="G107" s="58"/>
      <c r="H107" s="58"/>
      <c r="I107" s="59">
        <f t="shared" si="4"/>
        <v>0</v>
      </c>
      <c r="J107" s="59">
        <f t="shared" si="5"/>
        <v>0</v>
      </c>
      <c r="K107" s="59">
        <f t="shared" si="6"/>
        <v>0</v>
      </c>
      <c r="L107" s="59">
        <f t="shared" si="7"/>
        <v>0</v>
      </c>
      <c r="M107" s="60"/>
      <c r="N107" s="60"/>
      <c r="O107" s="60"/>
      <c r="P107" s="49"/>
      <c r="Q107" s="49"/>
      <c r="R107" s="33"/>
    </row>
    <row r="108" spans="1:18" x14ac:dyDescent="0.2">
      <c r="A108" s="44"/>
      <c r="B108" s="44"/>
      <c r="C108" s="46"/>
      <c r="D108" s="46"/>
      <c r="E108" s="46"/>
      <c r="F108" s="47"/>
      <c r="G108" s="58"/>
      <c r="H108" s="58"/>
      <c r="I108" s="59">
        <f t="shared" si="4"/>
        <v>0</v>
      </c>
      <c r="J108" s="59">
        <f t="shared" si="5"/>
        <v>0</v>
      </c>
      <c r="K108" s="59">
        <f t="shared" si="6"/>
        <v>0</v>
      </c>
      <c r="L108" s="59">
        <f t="shared" si="7"/>
        <v>0</v>
      </c>
      <c r="M108" s="60"/>
      <c r="N108" s="60"/>
      <c r="O108" s="60"/>
      <c r="P108" s="49"/>
      <c r="Q108" s="49"/>
      <c r="R108" s="33"/>
    </row>
    <row r="109" spans="1:18" ht="14.25" customHeight="1" x14ac:dyDescent="0.2">
      <c r="A109" s="44"/>
      <c r="B109" s="44"/>
      <c r="C109" s="46"/>
      <c r="D109" s="46"/>
      <c r="E109" s="46"/>
      <c r="F109" s="47"/>
      <c r="G109" s="58"/>
      <c r="H109" s="58"/>
      <c r="I109" s="59">
        <f t="shared" si="4"/>
        <v>0</v>
      </c>
      <c r="J109" s="59">
        <f t="shared" si="5"/>
        <v>0</v>
      </c>
      <c r="K109" s="59">
        <f t="shared" si="6"/>
        <v>0</v>
      </c>
      <c r="L109" s="59">
        <f t="shared" si="7"/>
        <v>0</v>
      </c>
      <c r="M109" s="60"/>
      <c r="N109" s="60"/>
      <c r="O109" s="60"/>
      <c r="P109" s="49"/>
      <c r="Q109" s="49"/>
      <c r="R109" s="33"/>
    </row>
    <row r="110" spans="1:18" ht="14.25" customHeight="1" x14ac:dyDescent="0.2">
      <c r="A110" s="44"/>
      <c r="B110" s="44"/>
      <c r="C110" s="46"/>
      <c r="D110" s="46"/>
      <c r="E110" s="46"/>
      <c r="F110" s="47"/>
      <c r="G110" s="58"/>
      <c r="H110" s="58"/>
      <c r="I110" s="59">
        <f t="shared" si="4"/>
        <v>0</v>
      </c>
      <c r="J110" s="59">
        <f t="shared" si="5"/>
        <v>0</v>
      </c>
      <c r="K110" s="59">
        <f t="shared" si="6"/>
        <v>0</v>
      </c>
      <c r="L110" s="59">
        <f t="shared" si="7"/>
        <v>0</v>
      </c>
      <c r="M110" s="60"/>
      <c r="N110" s="60"/>
      <c r="O110" s="60"/>
      <c r="P110" s="49"/>
      <c r="Q110" s="49"/>
      <c r="R110" s="33"/>
    </row>
    <row r="111" spans="1:18" ht="14.25" customHeight="1" x14ac:dyDescent="0.2">
      <c r="A111" s="44"/>
      <c r="B111" s="44"/>
      <c r="C111" s="46"/>
      <c r="D111" s="46"/>
      <c r="E111" s="46"/>
      <c r="F111" s="47"/>
      <c r="G111" s="58"/>
      <c r="H111" s="58"/>
      <c r="I111" s="59">
        <f t="shared" si="4"/>
        <v>0</v>
      </c>
      <c r="J111" s="59">
        <f t="shared" si="5"/>
        <v>0</v>
      </c>
      <c r="K111" s="59">
        <f t="shared" si="6"/>
        <v>0</v>
      </c>
      <c r="L111" s="59">
        <f t="shared" si="7"/>
        <v>0</v>
      </c>
      <c r="M111" s="60"/>
      <c r="N111" s="60"/>
      <c r="O111" s="60"/>
      <c r="P111" s="49"/>
      <c r="Q111" s="49"/>
      <c r="R111" s="33"/>
    </row>
    <row r="112" spans="1:18" ht="14.25" customHeight="1" x14ac:dyDescent="0.2">
      <c r="A112" s="44"/>
      <c r="B112" s="44"/>
      <c r="C112" s="46"/>
      <c r="D112" s="46"/>
      <c r="E112" s="46"/>
      <c r="F112" s="47"/>
      <c r="G112" s="58"/>
      <c r="H112" s="58"/>
      <c r="I112" s="59">
        <f t="shared" si="4"/>
        <v>0</v>
      </c>
      <c r="J112" s="59">
        <f t="shared" si="5"/>
        <v>0</v>
      </c>
      <c r="K112" s="59">
        <f t="shared" si="6"/>
        <v>0</v>
      </c>
      <c r="L112" s="59">
        <f t="shared" si="7"/>
        <v>0</v>
      </c>
      <c r="M112" s="60"/>
      <c r="N112" s="60"/>
      <c r="O112" s="60"/>
      <c r="P112" s="49"/>
      <c r="Q112" s="49"/>
      <c r="R112" s="33"/>
    </row>
    <row r="113" spans="1:18" ht="14.25" customHeight="1" x14ac:dyDescent="0.2">
      <c r="A113" s="44"/>
      <c r="B113" s="44"/>
      <c r="C113" s="46"/>
      <c r="D113" s="46"/>
      <c r="E113" s="46"/>
      <c r="F113" s="47"/>
      <c r="G113" s="58"/>
      <c r="H113" s="58"/>
      <c r="I113" s="59">
        <f t="shared" si="4"/>
        <v>0</v>
      </c>
      <c r="J113" s="59">
        <f t="shared" si="5"/>
        <v>0</v>
      </c>
      <c r="K113" s="59">
        <f t="shared" si="6"/>
        <v>0</v>
      </c>
      <c r="L113" s="59">
        <f t="shared" si="7"/>
        <v>0</v>
      </c>
      <c r="M113" s="60"/>
      <c r="N113" s="60"/>
      <c r="O113" s="60"/>
      <c r="P113" s="49"/>
      <c r="Q113" s="49"/>
      <c r="R113" s="33"/>
    </row>
    <row r="114" spans="1:18" ht="14.25" customHeight="1" x14ac:dyDescent="0.2">
      <c r="A114" s="44"/>
      <c r="B114" s="44"/>
      <c r="C114" s="46"/>
      <c r="D114" s="46"/>
      <c r="E114" s="46"/>
      <c r="F114" s="47"/>
      <c r="G114" s="58"/>
      <c r="H114" s="58"/>
      <c r="I114" s="59">
        <f t="shared" si="4"/>
        <v>0</v>
      </c>
      <c r="J114" s="59">
        <f t="shared" si="5"/>
        <v>0</v>
      </c>
      <c r="K114" s="59">
        <f t="shared" si="6"/>
        <v>0</v>
      </c>
      <c r="L114" s="59">
        <f t="shared" si="7"/>
        <v>0</v>
      </c>
      <c r="M114" s="60"/>
      <c r="N114" s="60"/>
      <c r="O114" s="60"/>
      <c r="P114" s="49"/>
      <c r="Q114" s="49"/>
      <c r="R114" s="33"/>
    </row>
    <row r="115" spans="1:18" ht="14.25" customHeight="1" x14ac:dyDescent="0.2">
      <c r="A115" s="44"/>
      <c r="B115" s="44"/>
      <c r="C115" s="46"/>
      <c r="D115" s="46"/>
      <c r="E115" s="46"/>
      <c r="F115" s="47"/>
      <c r="G115" s="58"/>
      <c r="H115" s="58"/>
      <c r="I115" s="59">
        <f t="shared" si="4"/>
        <v>0</v>
      </c>
      <c r="J115" s="59">
        <f t="shared" si="5"/>
        <v>0</v>
      </c>
      <c r="K115" s="59">
        <f t="shared" si="6"/>
        <v>0</v>
      </c>
      <c r="L115" s="59">
        <f t="shared" si="7"/>
        <v>0</v>
      </c>
      <c r="M115" s="60"/>
      <c r="N115" s="60"/>
      <c r="O115" s="60"/>
      <c r="P115" s="49"/>
      <c r="Q115" s="49"/>
      <c r="R115" s="33"/>
    </row>
    <row r="116" spans="1:18" ht="14.25" customHeight="1" x14ac:dyDescent="0.2">
      <c r="A116" s="44"/>
      <c r="B116" s="44"/>
      <c r="C116" s="46"/>
      <c r="D116" s="46"/>
      <c r="E116" s="46"/>
      <c r="F116" s="47"/>
      <c r="G116" s="58"/>
      <c r="H116" s="58"/>
      <c r="I116" s="59">
        <f t="shared" si="4"/>
        <v>0</v>
      </c>
      <c r="J116" s="59">
        <f t="shared" si="5"/>
        <v>0</v>
      </c>
      <c r="K116" s="59">
        <f t="shared" si="6"/>
        <v>0</v>
      </c>
      <c r="L116" s="59">
        <f t="shared" si="7"/>
        <v>0</v>
      </c>
      <c r="M116" s="60"/>
      <c r="N116" s="60"/>
      <c r="O116" s="60"/>
      <c r="P116" s="49"/>
      <c r="Q116" s="49"/>
      <c r="R116" s="33"/>
    </row>
    <row r="117" spans="1:18" ht="14.25" customHeight="1" x14ac:dyDescent="0.2">
      <c r="A117" s="44"/>
      <c r="B117" s="44"/>
      <c r="C117" s="46"/>
      <c r="D117" s="46"/>
      <c r="E117" s="46"/>
      <c r="F117" s="47"/>
      <c r="G117" s="58"/>
      <c r="H117" s="58"/>
      <c r="I117" s="59">
        <f t="shared" si="4"/>
        <v>0</v>
      </c>
      <c r="J117" s="59">
        <f t="shared" si="5"/>
        <v>0</v>
      </c>
      <c r="K117" s="59">
        <f t="shared" si="6"/>
        <v>0</v>
      </c>
      <c r="L117" s="59">
        <f t="shared" si="7"/>
        <v>0</v>
      </c>
      <c r="M117" s="60"/>
      <c r="N117" s="60"/>
      <c r="O117" s="60"/>
      <c r="P117" s="49"/>
      <c r="Q117" s="49"/>
      <c r="R117" s="33"/>
    </row>
    <row r="118" spans="1:18" ht="14.25" customHeight="1" x14ac:dyDescent="0.2">
      <c r="A118" s="44"/>
      <c r="B118" s="44"/>
      <c r="C118" s="46"/>
      <c r="D118" s="46"/>
      <c r="E118" s="46"/>
      <c r="F118" s="47"/>
      <c r="G118" s="58"/>
      <c r="H118" s="58"/>
      <c r="I118" s="59">
        <f t="shared" si="4"/>
        <v>0</v>
      </c>
      <c r="J118" s="59">
        <f t="shared" si="5"/>
        <v>0</v>
      </c>
      <c r="K118" s="59">
        <f t="shared" si="6"/>
        <v>0</v>
      </c>
      <c r="L118" s="59">
        <f t="shared" si="7"/>
        <v>0</v>
      </c>
      <c r="M118" s="60"/>
      <c r="N118" s="60"/>
      <c r="O118" s="60"/>
      <c r="P118" s="49"/>
      <c r="Q118" s="49"/>
      <c r="R118" s="33"/>
    </row>
    <row r="119" spans="1:18" ht="14.25" customHeight="1" x14ac:dyDescent="0.2">
      <c r="A119" s="44"/>
      <c r="B119" s="44"/>
      <c r="C119" s="46"/>
      <c r="D119" s="46"/>
      <c r="E119" s="46"/>
      <c r="F119" s="47"/>
      <c r="G119" s="58"/>
      <c r="H119" s="58"/>
      <c r="I119" s="59">
        <f t="shared" si="4"/>
        <v>0</v>
      </c>
      <c r="J119" s="59">
        <f t="shared" si="5"/>
        <v>0</v>
      </c>
      <c r="K119" s="59">
        <f t="shared" si="6"/>
        <v>0</v>
      </c>
      <c r="L119" s="59">
        <f t="shared" si="7"/>
        <v>0</v>
      </c>
      <c r="M119" s="60"/>
      <c r="N119" s="60"/>
      <c r="O119" s="60"/>
      <c r="P119" s="49"/>
      <c r="Q119" s="49"/>
      <c r="R119" s="33"/>
    </row>
    <row r="120" spans="1:18" ht="14.25" customHeight="1" x14ac:dyDescent="0.2">
      <c r="A120" s="44"/>
      <c r="B120" s="44"/>
      <c r="C120" s="46"/>
      <c r="D120" s="46"/>
      <c r="E120" s="46"/>
      <c r="F120" s="47"/>
      <c r="G120" s="58"/>
      <c r="H120" s="58"/>
      <c r="I120" s="59">
        <f t="shared" si="4"/>
        <v>0</v>
      </c>
      <c r="J120" s="59">
        <f t="shared" si="5"/>
        <v>0</v>
      </c>
      <c r="K120" s="59">
        <f t="shared" si="6"/>
        <v>0</v>
      </c>
      <c r="L120" s="59">
        <f t="shared" si="7"/>
        <v>0</v>
      </c>
      <c r="M120" s="60"/>
      <c r="N120" s="60"/>
      <c r="O120" s="60"/>
      <c r="P120" s="49"/>
      <c r="Q120" s="49"/>
      <c r="R120" s="33"/>
    </row>
    <row r="121" spans="1:18" ht="14.25" customHeight="1" x14ac:dyDescent="0.2">
      <c r="A121" s="44"/>
      <c r="B121" s="44"/>
      <c r="C121" s="46"/>
      <c r="D121" s="46"/>
      <c r="E121" s="46"/>
      <c r="F121" s="47"/>
      <c r="G121" s="58"/>
      <c r="H121" s="58"/>
      <c r="I121" s="59">
        <f t="shared" si="4"/>
        <v>0</v>
      </c>
      <c r="J121" s="59">
        <f t="shared" si="5"/>
        <v>0</v>
      </c>
      <c r="K121" s="59">
        <f t="shared" si="6"/>
        <v>0</v>
      </c>
      <c r="L121" s="59">
        <f t="shared" si="7"/>
        <v>0</v>
      </c>
      <c r="M121" s="60"/>
      <c r="N121" s="60"/>
      <c r="O121" s="60"/>
      <c r="P121" s="49"/>
      <c r="Q121" s="49"/>
      <c r="R121" s="33"/>
    </row>
    <row r="122" spans="1:18" ht="14.25" customHeight="1" x14ac:dyDescent="0.2">
      <c r="A122" s="44"/>
      <c r="B122" s="44"/>
      <c r="C122" s="46"/>
      <c r="D122" s="46"/>
      <c r="E122" s="46"/>
      <c r="F122" s="47"/>
      <c r="G122" s="58"/>
      <c r="H122" s="58"/>
      <c r="I122" s="59">
        <f t="shared" si="4"/>
        <v>0</v>
      </c>
      <c r="J122" s="59">
        <f t="shared" si="5"/>
        <v>0</v>
      </c>
      <c r="K122" s="59">
        <f t="shared" si="6"/>
        <v>0</v>
      </c>
      <c r="L122" s="59">
        <f t="shared" si="7"/>
        <v>0</v>
      </c>
      <c r="M122" s="60"/>
      <c r="N122" s="60"/>
      <c r="O122" s="60"/>
      <c r="P122" s="49"/>
      <c r="Q122" s="49"/>
      <c r="R122" s="33"/>
    </row>
    <row r="123" spans="1:18" ht="14.25" customHeight="1" x14ac:dyDescent="0.2">
      <c r="A123" s="44"/>
      <c r="B123" s="44"/>
      <c r="C123" s="46"/>
      <c r="D123" s="46"/>
      <c r="E123" s="46"/>
      <c r="F123" s="47"/>
      <c r="G123" s="58"/>
      <c r="H123" s="58"/>
      <c r="I123" s="59">
        <f t="shared" si="4"/>
        <v>0</v>
      </c>
      <c r="J123" s="59">
        <f t="shared" si="5"/>
        <v>0</v>
      </c>
      <c r="K123" s="59">
        <f t="shared" si="6"/>
        <v>0</v>
      </c>
      <c r="L123" s="59">
        <f t="shared" si="7"/>
        <v>0</v>
      </c>
      <c r="M123" s="60"/>
      <c r="N123" s="60"/>
      <c r="O123" s="60"/>
      <c r="P123" s="49"/>
      <c r="Q123" s="49"/>
      <c r="R123" s="33"/>
    </row>
    <row r="124" spans="1:18" ht="14.25" customHeight="1" x14ac:dyDescent="0.2">
      <c r="A124" s="44"/>
      <c r="B124" s="44"/>
      <c r="C124" s="46"/>
      <c r="D124" s="46"/>
      <c r="E124" s="46"/>
      <c r="F124" s="47"/>
      <c r="G124" s="58"/>
      <c r="H124" s="58"/>
      <c r="I124" s="59">
        <f t="shared" si="4"/>
        <v>0</v>
      </c>
      <c r="J124" s="59">
        <f t="shared" si="5"/>
        <v>0</v>
      </c>
      <c r="K124" s="59">
        <f t="shared" si="6"/>
        <v>0</v>
      </c>
      <c r="L124" s="59">
        <f t="shared" si="7"/>
        <v>0</v>
      </c>
      <c r="M124" s="60"/>
      <c r="N124" s="60"/>
      <c r="O124" s="60"/>
      <c r="P124" s="49"/>
      <c r="Q124" s="49"/>
      <c r="R124" s="33"/>
    </row>
    <row r="125" spans="1:18" ht="14.25" customHeight="1" x14ac:dyDescent="0.2">
      <c r="A125" s="44"/>
      <c r="B125" s="44"/>
      <c r="C125" s="46"/>
      <c r="D125" s="46"/>
      <c r="E125" s="46"/>
      <c r="F125" s="47"/>
      <c r="G125" s="58"/>
      <c r="H125" s="58"/>
      <c r="I125" s="59">
        <f t="shared" si="4"/>
        <v>0</v>
      </c>
      <c r="J125" s="59">
        <f t="shared" si="5"/>
        <v>0</v>
      </c>
      <c r="K125" s="59">
        <f t="shared" si="6"/>
        <v>0</v>
      </c>
      <c r="L125" s="59">
        <f t="shared" si="7"/>
        <v>0</v>
      </c>
      <c r="M125" s="60"/>
      <c r="N125" s="60"/>
      <c r="O125" s="60"/>
      <c r="P125" s="49"/>
      <c r="Q125" s="49"/>
      <c r="R125" s="33"/>
    </row>
    <row r="126" spans="1:18" ht="14.25" customHeight="1" x14ac:dyDescent="0.2">
      <c r="A126" s="44"/>
      <c r="B126" s="44"/>
      <c r="C126" s="46"/>
      <c r="D126" s="46"/>
      <c r="E126" s="46"/>
      <c r="F126" s="47"/>
      <c r="G126" s="58"/>
      <c r="H126" s="58"/>
      <c r="I126" s="59">
        <f t="shared" si="4"/>
        <v>0</v>
      </c>
      <c r="J126" s="59">
        <f t="shared" si="5"/>
        <v>0</v>
      </c>
      <c r="K126" s="59">
        <f t="shared" si="6"/>
        <v>0</v>
      </c>
      <c r="L126" s="59">
        <f t="shared" si="7"/>
        <v>0</v>
      </c>
      <c r="M126" s="60"/>
      <c r="N126" s="60"/>
      <c r="O126" s="60"/>
      <c r="P126" s="49"/>
      <c r="Q126" s="49"/>
      <c r="R126" s="33"/>
    </row>
    <row r="127" spans="1:18" ht="14.25" customHeight="1" x14ac:dyDescent="0.2">
      <c r="A127" s="44"/>
      <c r="B127" s="44"/>
      <c r="C127" s="46"/>
      <c r="D127" s="46"/>
      <c r="E127" s="46"/>
      <c r="F127" s="47"/>
      <c r="G127" s="58"/>
      <c r="H127" s="58"/>
      <c r="I127" s="59">
        <f t="shared" si="4"/>
        <v>0</v>
      </c>
      <c r="J127" s="59">
        <f t="shared" si="5"/>
        <v>0</v>
      </c>
      <c r="K127" s="59">
        <f t="shared" si="6"/>
        <v>0</v>
      </c>
      <c r="L127" s="59">
        <f t="shared" si="7"/>
        <v>0</v>
      </c>
      <c r="M127" s="60"/>
      <c r="N127" s="60"/>
      <c r="O127" s="60"/>
      <c r="P127" s="49"/>
      <c r="Q127" s="49"/>
      <c r="R127" s="33"/>
    </row>
    <row r="128" spans="1:18" ht="14.25" customHeight="1" x14ac:dyDescent="0.2">
      <c r="A128" s="44"/>
      <c r="B128" s="44"/>
      <c r="C128" s="46"/>
      <c r="D128" s="46"/>
      <c r="E128" s="46"/>
      <c r="F128" s="47"/>
      <c r="G128" s="58"/>
      <c r="H128" s="58"/>
      <c r="I128" s="59">
        <f t="shared" si="4"/>
        <v>0</v>
      </c>
      <c r="J128" s="59">
        <f t="shared" si="5"/>
        <v>0</v>
      </c>
      <c r="K128" s="59">
        <f t="shared" si="6"/>
        <v>0</v>
      </c>
      <c r="L128" s="59">
        <f t="shared" si="7"/>
        <v>0</v>
      </c>
      <c r="M128" s="60"/>
      <c r="N128" s="60"/>
      <c r="O128" s="60"/>
      <c r="P128" s="49"/>
      <c r="Q128" s="49"/>
      <c r="R128" s="33"/>
    </row>
    <row r="129" spans="1:18" ht="14.25" customHeight="1" x14ac:dyDescent="0.2">
      <c r="A129" s="44"/>
      <c r="B129" s="44"/>
      <c r="C129" s="46"/>
      <c r="D129" s="46"/>
      <c r="E129" s="46"/>
      <c r="F129" s="47"/>
      <c r="G129" s="58"/>
      <c r="H129" s="58"/>
      <c r="I129" s="59">
        <f t="shared" si="4"/>
        <v>0</v>
      </c>
      <c r="J129" s="59">
        <f t="shared" si="5"/>
        <v>0</v>
      </c>
      <c r="K129" s="59">
        <f t="shared" si="6"/>
        <v>0</v>
      </c>
      <c r="L129" s="59">
        <f t="shared" si="7"/>
        <v>0</v>
      </c>
      <c r="M129" s="60"/>
      <c r="N129" s="60"/>
      <c r="O129" s="60"/>
      <c r="P129" s="49"/>
      <c r="Q129" s="49"/>
      <c r="R129" s="33"/>
    </row>
    <row r="130" spans="1:18" ht="14.25" customHeight="1" x14ac:dyDescent="0.2">
      <c r="A130" s="44"/>
      <c r="B130" s="44"/>
      <c r="C130" s="46"/>
      <c r="D130" s="46"/>
      <c r="E130" s="46"/>
      <c r="F130" s="47"/>
      <c r="G130" s="58"/>
      <c r="H130" s="58"/>
      <c r="I130" s="59">
        <f t="shared" si="4"/>
        <v>0</v>
      </c>
      <c r="J130" s="59">
        <f t="shared" si="5"/>
        <v>0</v>
      </c>
      <c r="K130" s="59">
        <f t="shared" si="6"/>
        <v>0</v>
      </c>
      <c r="L130" s="59">
        <f t="shared" si="7"/>
        <v>0</v>
      </c>
      <c r="M130" s="60"/>
      <c r="N130" s="60"/>
      <c r="O130" s="60"/>
      <c r="P130" s="49"/>
      <c r="Q130" s="49"/>
      <c r="R130" s="33"/>
    </row>
    <row r="131" spans="1:18" ht="14.25" customHeight="1" x14ac:dyDescent="0.2">
      <c r="A131" s="44"/>
      <c r="B131" s="44"/>
      <c r="C131" s="46"/>
      <c r="D131" s="46"/>
      <c r="E131" s="46"/>
      <c r="F131" s="47"/>
      <c r="G131" s="58"/>
      <c r="H131" s="58"/>
      <c r="I131" s="59">
        <f t="shared" si="4"/>
        <v>0</v>
      </c>
      <c r="J131" s="59">
        <f t="shared" si="5"/>
        <v>0</v>
      </c>
      <c r="K131" s="59">
        <f t="shared" si="6"/>
        <v>0</v>
      </c>
      <c r="L131" s="59">
        <f t="shared" si="7"/>
        <v>0</v>
      </c>
      <c r="M131" s="60"/>
      <c r="N131" s="60"/>
      <c r="O131" s="60"/>
      <c r="P131" s="49"/>
      <c r="Q131" s="49"/>
      <c r="R131" s="33"/>
    </row>
    <row r="132" spans="1:18" ht="14.25" customHeight="1" x14ac:dyDescent="0.2">
      <c r="A132" s="44"/>
      <c r="B132" s="44"/>
      <c r="C132" s="46"/>
      <c r="D132" s="46"/>
      <c r="E132" s="46"/>
      <c r="F132" s="47"/>
      <c r="G132" s="58"/>
      <c r="H132" s="58"/>
      <c r="I132" s="59">
        <f t="shared" si="4"/>
        <v>0</v>
      </c>
      <c r="J132" s="59">
        <f t="shared" si="5"/>
        <v>0</v>
      </c>
      <c r="K132" s="59">
        <f t="shared" si="6"/>
        <v>0</v>
      </c>
      <c r="L132" s="59">
        <f t="shared" si="7"/>
        <v>0</v>
      </c>
      <c r="M132" s="60"/>
      <c r="N132" s="60"/>
      <c r="O132" s="60"/>
      <c r="P132" s="49"/>
      <c r="Q132" s="49"/>
      <c r="R132" s="33"/>
    </row>
    <row r="133" spans="1:18" ht="14.25" customHeight="1" x14ac:dyDescent="0.2">
      <c r="A133" s="44"/>
      <c r="B133" s="44"/>
      <c r="C133" s="46"/>
      <c r="D133" s="46"/>
      <c r="E133" s="46"/>
      <c r="F133" s="47"/>
      <c r="G133" s="58"/>
      <c r="H133" s="58"/>
      <c r="I133" s="59">
        <f t="shared" si="4"/>
        <v>0</v>
      </c>
      <c r="J133" s="59">
        <f t="shared" si="5"/>
        <v>0</v>
      </c>
      <c r="K133" s="59">
        <f t="shared" si="6"/>
        <v>0</v>
      </c>
      <c r="L133" s="59">
        <f t="shared" si="7"/>
        <v>0</v>
      </c>
      <c r="M133" s="60"/>
      <c r="N133" s="60"/>
      <c r="O133" s="60"/>
      <c r="P133" s="49"/>
      <c r="Q133" s="49"/>
      <c r="R133" s="33"/>
    </row>
    <row r="134" spans="1:18" ht="14.25" customHeight="1" x14ac:dyDescent="0.2">
      <c r="A134" s="44"/>
      <c r="B134" s="44"/>
      <c r="C134" s="46"/>
      <c r="D134" s="46"/>
      <c r="E134" s="46"/>
      <c r="F134" s="47"/>
      <c r="G134" s="58"/>
      <c r="H134" s="58"/>
      <c r="I134" s="59">
        <f t="shared" si="4"/>
        <v>0</v>
      </c>
      <c r="J134" s="59">
        <f t="shared" si="5"/>
        <v>0</v>
      </c>
      <c r="K134" s="59">
        <f t="shared" si="6"/>
        <v>0</v>
      </c>
      <c r="L134" s="59">
        <f t="shared" si="7"/>
        <v>0</v>
      </c>
      <c r="M134" s="60"/>
      <c r="N134" s="60"/>
      <c r="O134" s="60"/>
      <c r="P134" s="49"/>
      <c r="Q134" s="49"/>
      <c r="R134" s="33"/>
    </row>
    <row r="135" spans="1:18" ht="14.25" customHeight="1" x14ac:dyDescent="0.2">
      <c r="A135" s="44"/>
      <c r="B135" s="44"/>
      <c r="C135" s="46"/>
      <c r="D135" s="46"/>
      <c r="E135" s="46"/>
      <c r="F135" s="47"/>
      <c r="G135" s="58"/>
      <c r="H135" s="58"/>
      <c r="I135" s="59">
        <f t="shared" si="4"/>
        <v>0</v>
      </c>
      <c r="J135" s="59">
        <f t="shared" si="5"/>
        <v>0</v>
      </c>
      <c r="K135" s="59">
        <f t="shared" si="6"/>
        <v>0</v>
      </c>
      <c r="L135" s="59">
        <f t="shared" si="7"/>
        <v>0</v>
      </c>
      <c r="M135" s="60"/>
      <c r="N135" s="60"/>
      <c r="O135" s="60"/>
      <c r="P135" s="49"/>
      <c r="Q135" s="49"/>
      <c r="R135" s="33"/>
    </row>
    <row r="136" spans="1:18" ht="14.25" customHeight="1" x14ac:dyDescent="0.2">
      <c r="A136" s="44"/>
      <c r="B136" s="44"/>
      <c r="C136" s="46"/>
      <c r="D136" s="46"/>
      <c r="E136" s="46"/>
      <c r="F136" s="47"/>
      <c r="G136" s="58"/>
      <c r="H136" s="58"/>
      <c r="I136" s="59">
        <f t="shared" si="4"/>
        <v>0</v>
      </c>
      <c r="J136" s="59">
        <f t="shared" si="5"/>
        <v>0</v>
      </c>
      <c r="K136" s="59">
        <f t="shared" si="6"/>
        <v>0</v>
      </c>
      <c r="L136" s="59">
        <f t="shared" si="7"/>
        <v>0</v>
      </c>
      <c r="M136" s="60"/>
      <c r="N136" s="60"/>
      <c r="O136" s="60"/>
      <c r="P136" s="49"/>
      <c r="Q136" s="49"/>
      <c r="R136" s="33"/>
    </row>
    <row r="137" spans="1:18" ht="14.25" customHeight="1" x14ac:dyDescent="0.2">
      <c r="A137" s="44"/>
      <c r="B137" s="44"/>
      <c r="C137" s="46"/>
      <c r="D137" s="46"/>
      <c r="E137" s="46"/>
      <c r="F137" s="47"/>
      <c r="G137" s="58"/>
      <c r="H137" s="58"/>
      <c r="I137" s="59">
        <f t="shared" si="4"/>
        <v>0</v>
      </c>
      <c r="J137" s="59">
        <f t="shared" si="5"/>
        <v>0</v>
      </c>
      <c r="K137" s="59">
        <f t="shared" si="6"/>
        <v>0</v>
      </c>
      <c r="L137" s="59">
        <f t="shared" si="7"/>
        <v>0</v>
      </c>
      <c r="M137" s="60"/>
      <c r="N137" s="60"/>
      <c r="O137" s="60"/>
      <c r="P137" s="49"/>
      <c r="Q137" s="49"/>
      <c r="R137" s="33"/>
    </row>
    <row r="138" spans="1:18" ht="14.25" customHeight="1" x14ac:dyDescent="0.2">
      <c r="A138" s="44"/>
      <c r="B138" s="44"/>
      <c r="C138" s="46"/>
      <c r="D138" s="46"/>
      <c r="E138" s="46"/>
      <c r="F138" s="47"/>
      <c r="G138" s="58"/>
      <c r="H138" s="58"/>
      <c r="I138" s="59">
        <f t="shared" si="4"/>
        <v>0</v>
      </c>
      <c r="J138" s="59">
        <f t="shared" si="5"/>
        <v>0</v>
      </c>
      <c r="K138" s="59">
        <f t="shared" si="6"/>
        <v>0</v>
      </c>
      <c r="L138" s="59">
        <f t="shared" si="7"/>
        <v>0</v>
      </c>
      <c r="M138" s="60"/>
      <c r="N138" s="60"/>
      <c r="O138" s="60"/>
      <c r="P138" s="49"/>
      <c r="Q138" s="49"/>
      <c r="R138" s="33"/>
    </row>
    <row r="139" spans="1:18" ht="14.25" customHeight="1" x14ac:dyDescent="0.2">
      <c r="A139" s="44"/>
      <c r="B139" s="44"/>
      <c r="C139" s="46"/>
      <c r="D139" s="46"/>
      <c r="E139" s="46"/>
      <c r="F139" s="47"/>
      <c r="G139" s="58"/>
      <c r="H139" s="58"/>
      <c r="I139" s="59">
        <f t="shared" si="4"/>
        <v>0</v>
      </c>
      <c r="J139" s="59">
        <f t="shared" si="5"/>
        <v>0</v>
      </c>
      <c r="K139" s="59">
        <f t="shared" si="6"/>
        <v>0</v>
      </c>
      <c r="L139" s="59">
        <f t="shared" si="7"/>
        <v>0</v>
      </c>
      <c r="M139" s="60"/>
      <c r="N139" s="60"/>
      <c r="O139" s="60"/>
      <c r="P139" s="49"/>
      <c r="Q139" s="49"/>
      <c r="R139" s="33"/>
    </row>
    <row r="140" spans="1:18" ht="14.25" customHeight="1" x14ac:dyDescent="0.2">
      <c r="A140" s="44"/>
      <c r="B140" s="44"/>
      <c r="C140" s="46"/>
      <c r="D140" s="46"/>
      <c r="E140" s="46"/>
      <c r="F140" s="47"/>
      <c r="G140" s="58"/>
      <c r="H140" s="58"/>
      <c r="I140" s="59">
        <f t="shared" si="4"/>
        <v>0</v>
      </c>
      <c r="J140" s="59">
        <f t="shared" si="5"/>
        <v>0</v>
      </c>
      <c r="K140" s="59">
        <f t="shared" si="6"/>
        <v>0</v>
      </c>
      <c r="L140" s="59">
        <f t="shared" si="7"/>
        <v>0</v>
      </c>
      <c r="M140" s="60"/>
      <c r="N140" s="60"/>
      <c r="O140" s="60"/>
      <c r="P140" s="49"/>
      <c r="Q140" s="49"/>
      <c r="R140" s="33"/>
    </row>
    <row r="141" spans="1:18" ht="14.25" customHeight="1" x14ac:dyDescent="0.2">
      <c r="A141" s="44"/>
      <c r="B141" s="44"/>
      <c r="C141" s="46"/>
      <c r="D141" s="46"/>
      <c r="E141" s="46"/>
      <c r="F141" s="47"/>
      <c r="G141" s="58"/>
      <c r="H141" s="58"/>
      <c r="I141" s="59">
        <f t="shared" si="4"/>
        <v>0</v>
      </c>
      <c r="J141" s="59">
        <f t="shared" si="5"/>
        <v>0</v>
      </c>
      <c r="K141" s="59">
        <f t="shared" si="6"/>
        <v>0</v>
      </c>
      <c r="L141" s="59">
        <f t="shared" si="7"/>
        <v>0</v>
      </c>
      <c r="M141" s="60"/>
      <c r="N141" s="60"/>
      <c r="O141" s="60"/>
      <c r="P141" s="49"/>
      <c r="Q141" s="49"/>
      <c r="R141" s="33"/>
    </row>
    <row r="142" spans="1:18" ht="14.25" customHeight="1" x14ac:dyDescent="0.2">
      <c r="A142" s="44"/>
      <c r="B142" s="44"/>
      <c r="C142" s="46"/>
      <c r="D142" s="46"/>
      <c r="E142" s="46"/>
      <c r="F142" s="47"/>
      <c r="G142" s="58"/>
      <c r="H142" s="58"/>
      <c r="I142" s="59">
        <f t="shared" si="4"/>
        <v>0</v>
      </c>
      <c r="J142" s="59">
        <f t="shared" si="5"/>
        <v>0</v>
      </c>
      <c r="K142" s="59">
        <f t="shared" si="6"/>
        <v>0</v>
      </c>
      <c r="L142" s="59">
        <f t="shared" si="7"/>
        <v>0</v>
      </c>
      <c r="M142" s="60"/>
      <c r="N142" s="60"/>
      <c r="O142" s="60"/>
      <c r="P142" s="49"/>
      <c r="Q142" s="49"/>
      <c r="R142" s="33"/>
    </row>
    <row r="143" spans="1:18" ht="14.25" customHeight="1" x14ac:dyDescent="0.2">
      <c r="A143" s="44"/>
      <c r="B143" s="44"/>
      <c r="C143" s="46"/>
      <c r="D143" s="46"/>
      <c r="E143" s="46"/>
      <c r="F143" s="47"/>
      <c r="G143" s="58"/>
      <c r="H143" s="58"/>
      <c r="I143" s="59">
        <f t="shared" si="4"/>
        <v>0</v>
      </c>
      <c r="J143" s="59">
        <f t="shared" si="5"/>
        <v>0</v>
      </c>
      <c r="K143" s="59">
        <f t="shared" si="6"/>
        <v>0</v>
      </c>
      <c r="L143" s="59">
        <f t="shared" si="7"/>
        <v>0</v>
      </c>
      <c r="M143" s="60"/>
      <c r="N143" s="60"/>
      <c r="O143" s="60"/>
      <c r="P143" s="49"/>
      <c r="Q143" s="49"/>
      <c r="R143" s="33"/>
    </row>
    <row r="144" spans="1:18" ht="14.25" customHeight="1" x14ac:dyDescent="0.2">
      <c r="A144" s="44"/>
      <c r="B144" s="44"/>
      <c r="C144" s="46"/>
      <c r="D144" s="46"/>
      <c r="E144" s="46"/>
      <c r="F144" s="47"/>
      <c r="G144" s="58"/>
      <c r="H144" s="58"/>
      <c r="I144" s="59">
        <f t="shared" si="4"/>
        <v>0</v>
      </c>
      <c r="J144" s="59">
        <f t="shared" si="5"/>
        <v>0</v>
      </c>
      <c r="K144" s="59">
        <f t="shared" si="6"/>
        <v>0</v>
      </c>
      <c r="L144" s="59">
        <f t="shared" si="7"/>
        <v>0</v>
      </c>
      <c r="M144" s="60"/>
      <c r="N144" s="60"/>
      <c r="O144" s="60"/>
      <c r="P144" s="49"/>
      <c r="Q144" s="49"/>
      <c r="R144" s="33"/>
    </row>
    <row r="145" spans="1:18" ht="14.25" customHeight="1" x14ac:dyDescent="0.2">
      <c r="A145" s="44"/>
      <c r="B145" s="44"/>
      <c r="C145" s="46"/>
      <c r="D145" s="46"/>
      <c r="E145" s="46"/>
      <c r="F145" s="47"/>
      <c r="G145" s="58"/>
      <c r="H145" s="58"/>
      <c r="I145" s="59">
        <f t="shared" si="4"/>
        <v>0</v>
      </c>
      <c r="J145" s="59">
        <f t="shared" si="5"/>
        <v>0</v>
      </c>
      <c r="K145" s="59">
        <f t="shared" si="6"/>
        <v>0</v>
      </c>
      <c r="L145" s="59">
        <f t="shared" si="7"/>
        <v>0</v>
      </c>
      <c r="M145" s="60"/>
      <c r="N145" s="60"/>
      <c r="O145" s="60"/>
      <c r="P145" s="49"/>
      <c r="Q145" s="49"/>
      <c r="R145" s="33"/>
    </row>
    <row r="146" spans="1:18" ht="14.25" customHeight="1" x14ac:dyDescent="0.2">
      <c r="A146" s="44"/>
      <c r="B146" s="44"/>
      <c r="C146" s="46"/>
      <c r="D146" s="46"/>
      <c r="E146" s="46"/>
      <c r="F146" s="47"/>
      <c r="G146" s="58"/>
      <c r="H146" s="58"/>
      <c r="I146" s="59">
        <f t="shared" si="4"/>
        <v>0</v>
      </c>
      <c r="J146" s="59">
        <f t="shared" si="5"/>
        <v>0</v>
      </c>
      <c r="K146" s="59">
        <f t="shared" si="6"/>
        <v>0</v>
      </c>
      <c r="L146" s="59">
        <f t="shared" si="7"/>
        <v>0</v>
      </c>
      <c r="M146" s="60"/>
      <c r="N146" s="60"/>
      <c r="O146" s="60"/>
      <c r="P146" s="49"/>
      <c r="Q146" s="49"/>
      <c r="R146" s="33"/>
    </row>
    <row r="147" spans="1:18" ht="14.25" customHeight="1" x14ac:dyDescent="0.2">
      <c r="A147" s="44"/>
      <c r="B147" s="44"/>
      <c r="C147" s="46"/>
      <c r="D147" s="46"/>
      <c r="E147" s="46"/>
      <c r="F147" s="47"/>
      <c r="G147" s="58"/>
      <c r="H147" s="58"/>
      <c r="I147" s="59">
        <f t="shared" si="4"/>
        <v>0</v>
      </c>
      <c r="J147" s="59">
        <f t="shared" si="5"/>
        <v>0</v>
      </c>
      <c r="K147" s="59">
        <f t="shared" si="6"/>
        <v>0</v>
      </c>
      <c r="L147" s="59">
        <f t="shared" si="7"/>
        <v>0</v>
      </c>
      <c r="M147" s="60"/>
      <c r="N147" s="60"/>
      <c r="O147" s="60"/>
      <c r="P147" s="49"/>
      <c r="Q147" s="49"/>
      <c r="R147" s="33"/>
    </row>
    <row r="148" spans="1:18" ht="14.25" customHeight="1" x14ac:dyDescent="0.2">
      <c r="A148" s="44"/>
      <c r="B148" s="44"/>
      <c r="C148" s="46"/>
      <c r="D148" s="46"/>
      <c r="E148" s="46"/>
      <c r="F148" s="47"/>
      <c r="G148" s="58"/>
      <c r="H148" s="58"/>
      <c r="I148" s="59">
        <f t="shared" si="4"/>
        <v>0</v>
      </c>
      <c r="J148" s="59">
        <f t="shared" si="5"/>
        <v>0</v>
      </c>
      <c r="K148" s="59">
        <f t="shared" si="6"/>
        <v>0</v>
      </c>
      <c r="L148" s="59">
        <f t="shared" si="7"/>
        <v>0</v>
      </c>
      <c r="M148" s="60"/>
      <c r="N148" s="60"/>
      <c r="O148" s="60"/>
      <c r="P148" s="49"/>
      <c r="Q148" s="49"/>
      <c r="R148" s="33"/>
    </row>
    <row r="149" spans="1:18" ht="14.25" customHeight="1" x14ac:dyDescent="0.2">
      <c r="A149" s="44"/>
      <c r="B149" s="44"/>
      <c r="C149" s="46"/>
      <c r="D149" s="46"/>
      <c r="E149" s="46"/>
      <c r="F149" s="47"/>
      <c r="G149" s="58"/>
      <c r="H149" s="58"/>
      <c r="I149" s="59">
        <f t="shared" si="4"/>
        <v>0</v>
      </c>
      <c r="J149" s="59">
        <f t="shared" si="5"/>
        <v>0</v>
      </c>
      <c r="K149" s="59">
        <f t="shared" si="6"/>
        <v>0</v>
      </c>
      <c r="L149" s="59">
        <f t="shared" si="7"/>
        <v>0</v>
      </c>
      <c r="M149" s="60"/>
      <c r="N149" s="60"/>
      <c r="O149" s="60"/>
      <c r="P149" s="49"/>
      <c r="Q149" s="49"/>
      <c r="R149" s="33"/>
    </row>
    <row r="150" spans="1:18" ht="14.25" customHeight="1" x14ac:dyDescent="0.2">
      <c r="A150" s="44"/>
      <c r="B150" s="44"/>
      <c r="C150" s="46"/>
      <c r="D150" s="46"/>
      <c r="E150" s="46"/>
      <c r="F150" s="47"/>
      <c r="G150" s="58"/>
      <c r="H150" s="58"/>
      <c r="I150" s="59">
        <f t="shared" si="4"/>
        <v>0</v>
      </c>
      <c r="J150" s="59">
        <f t="shared" si="5"/>
        <v>0</v>
      </c>
      <c r="K150" s="59">
        <f t="shared" si="6"/>
        <v>0</v>
      </c>
      <c r="L150" s="59">
        <f t="shared" si="7"/>
        <v>0</v>
      </c>
      <c r="M150" s="60"/>
      <c r="N150" s="60"/>
      <c r="O150" s="60"/>
      <c r="P150" s="49"/>
      <c r="Q150" s="49"/>
      <c r="R150" s="33"/>
    </row>
    <row r="151" spans="1:18" ht="14.25" customHeight="1" x14ac:dyDescent="0.2">
      <c r="A151" s="44"/>
      <c r="B151" s="44"/>
      <c r="C151" s="46"/>
      <c r="D151" s="46"/>
      <c r="E151" s="46"/>
      <c r="F151" s="47"/>
      <c r="G151" s="58"/>
      <c r="H151" s="58"/>
      <c r="I151" s="59">
        <f t="shared" si="4"/>
        <v>0</v>
      </c>
      <c r="J151" s="59">
        <f t="shared" si="5"/>
        <v>0</v>
      </c>
      <c r="K151" s="59">
        <f t="shared" si="6"/>
        <v>0</v>
      </c>
      <c r="L151" s="59">
        <f t="shared" si="7"/>
        <v>0</v>
      </c>
      <c r="M151" s="60"/>
      <c r="N151" s="60"/>
      <c r="O151" s="60"/>
      <c r="P151" s="49"/>
      <c r="Q151" s="49"/>
      <c r="R151" s="33"/>
    </row>
    <row r="152" spans="1:18" ht="14.25" customHeight="1" x14ac:dyDescent="0.2">
      <c r="A152" s="44"/>
      <c r="B152" s="44"/>
      <c r="C152" s="46"/>
      <c r="D152" s="46"/>
      <c r="E152" s="46"/>
      <c r="F152" s="47"/>
      <c r="G152" s="58"/>
      <c r="H152" s="58"/>
      <c r="I152" s="59">
        <f t="shared" si="4"/>
        <v>0</v>
      </c>
      <c r="J152" s="59">
        <f t="shared" si="5"/>
        <v>0</v>
      </c>
      <c r="K152" s="59">
        <f t="shared" si="6"/>
        <v>0</v>
      </c>
      <c r="L152" s="59">
        <f t="shared" si="7"/>
        <v>0</v>
      </c>
      <c r="M152" s="60"/>
      <c r="N152" s="60"/>
      <c r="O152" s="60"/>
      <c r="P152" s="49"/>
      <c r="Q152" s="49"/>
      <c r="R152" s="33"/>
    </row>
    <row r="153" spans="1:18" ht="14.25" customHeight="1" x14ac:dyDescent="0.2">
      <c r="A153" s="44"/>
      <c r="B153" s="44"/>
      <c r="C153" s="46"/>
      <c r="D153" s="46"/>
      <c r="E153" s="46"/>
      <c r="F153" s="47"/>
      <c r="G153" s="58"/>
      <c r="H153" s="58"/>
      <c r="I153" s="59">
        <f t="shared" si="4"/>
        <v>0</v>
      </c>
      <c r="J153" s="59">
        <f t="shared" si="5"/>
        <v>0</v>
      </c>
      <c r="K153" s="59">
        <f t="shared" si="6"/>
        <v>0</v>
      </c>
      <c r="L153" s="59">
        <f t="shared" si="7"/>
        <v>0</v>
      </c>
      <c r="M153" s="60"/>
      <c r="N153" s="60"/>
      <c r="O153" s="60"/>
      <c r="P153" s="49"/>
      <c r="Q153" s="49"/>
      <c r="R153" s="33"/>
    </row>
    <row r="154" spans="1:18" ht="14.25" customHeight="1" x14ac:dyDescent="0.2">
      <c r="A154" s="44"/>
      <c r="B154" s="44"/>
      <c r="C154" s="46"/>
      <c r="D154" s="46"/>
      <c r="E154" s="46"/>
      <c r="F154" s="47"/>
      <c r="G154" s="58"/>
      <c r="H154" s="58"/>
      <c r="I154" s="59">
        <f t="shared" si="4"/>
        <v>0</v>
      </c>
      <c r="J154" s="59">
        <f t="shared" si="5"/>
        <v>0</v>
      </c>
      <c r="K154" s="59">
        <f t="shared" si="6"/>
        <v>0</v>
      </c>
      <c r="L154" s="59">
        <f t="shared" si="7"/>
        <v>0</v>
      </c>
      <c r="M154" s="60"/>
      <c r="N154" s="60"/>
      <c r="O154" s="60"/>
      <c r="P154" s="49"/>
      <c r="Q154" s="49"/>
      <c r="R154" s="33"/>
    </row>
    <row r="155" spans="1:18" ht="14.25" customHeight="1" x14ac:dyDescent="0.2">
      <c r="A155" s="44"/>
      <c r="B155" s="44"/>
      <c r="C155" s="46"/>
      <c r="D155" s="46"/>
      <c r="E155" s="46"/>
      <c r="F155" s="47"/>
      <c r="G155" s="58"/>
      <c r="H155" s="58"/>
      <c r="I155" s="59">
        <f t="shared" si="4"/>
        <v>0</v>
      </c>
      <c r="J155" s="59">
        <f t="shared" si="5"/>
        <v>0</v>
      </c>
      <c r="K155" s="59">
        <f t="shared" si="6"/>
        <v>0</v>
      </c>
      <c r="L155" s="59">
        <f t="shared" si="7"/>
        <v>0</v>
      </c>
      <c r="M155" s="60"/>
      <c r="N155" s="60"/>
      <c r="O155" s="60"/>
      <c r="P155" s="49"/>
      <c r="Q155" s="49"/>
      <c r="R155" s="33"/>
    </row>
    <row r="156" spans="1:18" ht="14.25" customHeight="1" x14ac:dyDescent="0.2">
      <c r="A156" s="44"/>
      <c r="B156" s="44"/>
      <c r="C156" s="46"/>
      <c r="D156" s="46"/>
      <c r="E156" s="46"/>
      <c r="F156" s="47"/>
      <c r="G156" s="58"/>
      <c r="H156" s="58"/>
      <c r="I156" s="59">
        <f t="shared" si="4"/>
        <v>0</v>
      </c>
      <c r="J156" s="59">
        <f t="shared" si="5"/>
        <v>0</v>
      </c>
      <c r="K156" s="59">
        <f t="shared" si="6"/>
        <v>0</v>
      </c>
      <c r="L156" s="59">
        <f t="shared" si="7"/>
        <v>0</v>
      </c>
      <c r="M156" s="60"/>
      <c r="N156" s="60"/>
      <c r="O156" s="60"/>
      <c r="P156" s="49"/>
      <c r="Q156" s="49"/>
      <c r="R156" s="33"/>
    </row>
    <row r="157" spans="1:18" ht="14.25" customHeight="1" x14ac:dyDescent="0.2">
      <c r="A157" s="44"/>
      <c r="B157" s="44"/>
      <c r="C157" s="46"/>
      <c r="D157" s="46"/>
      <c r="E157" s="46"/>
      <c r="F157" s="47"/>
      <c r="G157" s="58"/>
      <c r="H157" s="58"/>
      <c r="I157" s="59">
        <f t="shared" si="4"/>
        <v>0</v>
      </c>
      <c r="J157" s="59">
        <f t="shared" si="5"/>
        <v>0</v>
      </c>
      <c r="K157" s="59">
        <f t="shared" si="6"/>
        <v>0</v>
      </c>
      <c r="L157" s="59">
        <f t="shared" si="7"/>
        <v>0</v>
      </c>
      <c r="M157" s="60"/>
      <c r="N157" s="60"/>
      <c r="O157" s="60"/>
      <c r="P157" s="49"/>
      <c r="Q157" s="49"/>
      <c r="R157" s="33"/>
    </row>
    <row r="158" spans="1:18" ht="14.25" customHeight="1" x14ac:dyDescent="0.2">
      <c r="A158" s="44"/>
      <c r="B158" s="44"/>
      <c r="C158" s="46"/>
      <c r="D158" s="46"/>
      <c r="E158" s="46"/>
      <c r="F158" s="47"/>
      <c r="G158" s="58"/>
      <c r="H158" s="58"/>
      <c r="I158" s="59">
        <f t="shared" si="4"/>
        <v>0</v>
      </c>
      <c r="J158" s="59">
        <f t="shared" si="5"/>
        <v>0</v>
      </c>
      <c r="K158" s="59">
        <f t="shared" si="6"/>
        <v>0</v>
      </c>
      <c r="L158" s="59">
        <f t="shared" si="7"/>
        <v>0</v>
      </c>
      <c r="M158" s="60"/>
      <c r="N158" s="60"/>
      <c r="O158" s="60"/>
      <c r="P158" s="49"/>
      <c r="Q158" s="49"/>
      <c r="R158" s="33"/>
    </row>
    <row r="159" spans="1:18" ht="14.25" customHeight="1" x14ac:dyDescent="0.2">
      <c r="A159" s="44"/>
      <c r="B159" s="44"/>
      <c r="C159" s="46"/>
      <c r="D159" s="46"/>
      <c r="E159" s="46"/>
      <c r="F159" s="47"/>
      <c r="G159" s="58"/>
      <c r="H159" s="58"/>
      <c r="I159" s="59">
        <f t="shared" si="4"/>
        <v>0</v>
      </c>
      <c r="J159" s="59">
        <f t="shared" si="5"/>
        <v>0</v>
      </c>
      <c r="K159" s="59">
        <f t="shared" si="6"/>
        <v>0</v>
      </c>
      <c r="L159" s="59">
        <f t="shared" si="7"/>
        <v>0</v>
      </c>
      <c r="M159" s="60"/>
      <c r="N159" s="60"/>
      <c r="O159" s="60"/>
      <c r="P159" s="49"/>
      <c r="Q159" s="49"/>
      <c r="R159" s="33"/>
    </row>
    <row r="160" spans="1:18" ht="14.25" customHeight="1" x14ac:dyDescent="0.2">
      <c r="A160" s="44"/>
      <c r="B160" s="44"/>
      <c r="C160" s="46"/>
      <c r="D160" s="46"/>
      <c r="E160" s="46"/>
      <c r="F160" s="47"/>
      <c r="G160" s="58"/>
      <c r="H160" s="58"/>
      <c r="I160" s="59">
        <f t="shared" si="4"/>
        <v>0</v>
      </c>
      <c r="J160" s="59">
        <f t="shared" si="5"/>
        <v>0</v>
      </c>
      <c r="K160" s="59">
        <f t="shared" si="6"/>
        <v>0</v>
      </c>
      <c r="L160" s="59">
        <f t="shared" si="7"/>
        <v>0</v>
      </c>
      <c r="M160" s="60"/>
      <c r="N160" s="60"/>
      <c r="O160" s="60"/>
      <c r="P160" s="49"/>
      <c r="Q160" s="49"/>
      <c r="R160" s="33"/>
    </row>
    <row r="161" spans="1:18" ht="14.25" customHeight="1" x14ac:dyDescent="0.2">
      <c r="A161" s="44"/>
      <c r="B161" s="44"/>
      <c r="C161" s="46"/>
      <c r="D161" s="46"/>
      <c r="E161" s="46"/>
      <c r="F161" s="47"/>
      <c r="G161" s="58"/>
      <c r="H161" s="58"/>
      <c r="I161" s="59">
        <f t="shared" si="4"/>
        <v>0</v>
      </c>
      <c r="J161" s="59">
        <f t="shared" si="5"/>
        <v>0</v>
      </c>
      <c r="K161" s="59">
        <f t="shared" si="6"/>
        <v>0</v>
      </c>
      <c r="L161" s="59">
        <f t="shared" si="7"/>
        <v>0</v>
      </c>
      <c r="M161" s="60"/>
      <c r="N161" s="60"/>
      <c r="O161" s="60"/>
      <c r="P161" s="49"/>
      <c r="Q161" s="49"/>
      <c r="R161" s="33"/>
    </row>
    <row r="162" spans="1:18" ht="14.25" customHeight="1" x14ac:dyDescent="0.2">
      <c r="A162" s="44"/>
      <c r="B162" s="44"/>
      <c r="C162" s="46"/>
      <c r="D162" s="46"/>
      <c r="E162" s="46"/>
      <c r="F162" s="47"/>
      <c r="G162" s="58"/>
      <c r="H162" s="58"/>
      <c r="I162" s="59">
        <f t="shared" si="4"/>
        <v>0</v>
      </c>
      <c r="J162" s="59">
        <f t="shared" si="5"/>
        <v>0</v>
      </c>
      <c r="K162" s="59">
        <f t="shared" si="6"/>
        <v>0</v>
      </c>
      <c r="L162" s="59">
        <f t="shared" si="7"/>
        <v>0</v>
      </c>
      <c r="M162" s="60"/>
      <c r="N162" s="60"/>
      <c r="O162" s="60"/>
      <c r="P162" s="49"/>
      <c r="Q162" s="49"/>
      <c r="R162" s="33"/>
    </row>
    <row r="163" spans="1:18" ht="14.25" customHeight="1" x14ac:dyDescent="0.2">
      <c r="A163" s="44"/>
      <c r="B163" s="44"/>
      <c r="C163" s="46"/>
      <c r="D163" s="46"/>
      <c r="E163" s="46"/>
      <c r="F163" s="47"/>
      <c r="G163" s="58"/>
      <c r="H163" s="58"/>
      <c r="I163" s="59">
        <f t="shared" si="4"/>
        <v>0</v>
      </c>
      <c r="J163" s="59">
        <f t="shared" si="5"/>
        <v>0</v>
      </c>
      <c r="K163" s="59">
        <f t="shared" si="6"/>
        <v>0</v>
      </c>
      <c r="L163" s="59">
        <f t="shared" si="7"/>
        <v>0</v>
      </c>
      <c r="M163" s="60"/>
      <c r="N163" s="60"/>
      <c r="O163" s="60"/>
      <c r="P163" s="49"/>
      <c r="Q163" s="49"/>
      <c r="R163" s="33"/>
    </row>
    <row r="164" spans="1:18" ht="14.25" customHeight="1" x14ac:dyDescent="0.2">
      <c r="A164" s="44"/>
      <c r="B164" s="44"/>
      <c r="C164" s="46"/>
      <c r="D164" s="46"/>
      <c r="E164" s="46"/>
      <c r="F164" s="47"/>
      <c r="G164" s="58"/>
      <c r="H164" s="58"/>
      <c r="I164" s="59">
        <f t="shared" si="4"/>
        <v>0</v>
      </c>
      <c r="J164" s="59">
        <f t="shared" si="5"/>
        <v>0</v>
      </c>
      <c r="K164" s="59">
        <f t="shared" si="6"/>
        <v>0</v>
      </c>
      <c r="L164" s="59">
        <f t="shared" si="7"/>
        <v>0</v>
      </c>
      <c r="M164" s="60"/>
      <c r="N164" s="60"/>
      <c r="O164" s="60"/>
      <c r="P164" s="49"/>
      <c r="Q164" s="49"/>
      <c r="R164" s="33"/>
    </row>
    <row r="165" spans="1:18" ht="14.25" customHeight="1" x14ac:dyDescent="0.2">
      <c r="A165" s="44"/>
      <c r="B165" s="44"/>
      <c r="C165" s="46"/>
      <c r="D165" s="46"/>
      <c r="E165" s="46"/>
      <c r="F165" s="47"/>
      <c r="G165" s="58"/>
      <c r="H165" s="58"/>
      <c r="I165" s="59">
        <f t="shared" si="4"/>
        <v>0</v>
      </c>
      <c r="J165" s="59">
        <f t="shared" si="5"/>
        <v>0</v>
      </c>
      <c r="K165" s="59">
        <f t="shared" si="6"/>
        <v>0</v>
      </c>
      <c r="L165" s="59">
        <f t="shared" si="7"/>
        <v>0</v>
      </c>
      <c r="M165" s="60"/>
      <c r="N165" s="60"/>
      <c r="O165" s="60"/>
      <c r="P165" s="49"/>
      <c r="Q165" s="49"/>
      <c r="R165" s="33"/>
    </row>
    <row r="166" spans="1:18" ht="14.25" customHeight="1" x14ac:dyDescent="0.2">
      <c r="A166" s="44"/>
      <c r="B166" s="44"/>
      <c r="C166" s="46"/>
      <c r="D166" s="46"/>
      <c r="E166" s="46"/>
      <c r="F166" s="47"/>
      <c r="G166" s="58"/>
      <c r="H166" s="58"/>
      <c r="I166" s="59">
        <f t="shared" si="4"/>
        <v>0</v>
      </c>
      <c r="J166" s="59">
        <f t="shared" si="5"/>
        <v>0</v>
      </c>
      <c r="K166" s="59">
        <f t="shared" si="6"/>
        <v>0</v>
      </c>
      <c r="L166" s="59">
        <f t="shared" si="7"/>
        <v>0</v>
      </c>
      <c r="M166" s="60"/>
      <c r="N166" s="60"/>
      <c r="O166" s="60"/>
      <c r="P166" s="49"/>
      <c r="Q166" s="49"/>
      <c r="R166" s="33"/>
    </row>
    <row r="167" spans="1:18" ht="14.25" customHeight="1" x14ac:dyDescent="0.2">
      <c r="A167" s="44"/>
      <c r="B167" s="44"/>
      <c r="C167" s="46"/>
      <c r="D167" s="46"/>
      <c r="E167" s="46"/>
      <c r="F167" s="47"/>
      <c r="G167" s="58"/>
      <c r="H167" s="58"/>
      <c r="I167" s="59">
        <f t="shared" si="4"/>
        <v>0</v>
      </c>
      <c r="J167" s="59">
        <f t="shared" si="5"/>
        <v>0</v>
      </c>
      <c r="K167" s="59">
        <f t="shared" si="6"/>
        <v>0</v>
      </c>
      <c r="L167" s="59">
        <f t="shared" si="7"/>
        <v>0</v>
      </c>
      <c r="M167" s="60"/>
      <c r="N167" s="60"/>
      <c r="O167" s="60"/>
      <c r="P167" s="49"/>
      <c r="Q167" s="49"/>
      <c r="R167" s="33"/>
    </row>
    <row r="168" spans="1:18" ht="14.25" customHeight="1" x14ac:dyDescent="0.2">
      <c r="A168" s="44"/>
      <c r="B168" s="44"/>
      <c r="C168" s="46"/>
      <c r="D168" s="46"/>
      <c r="E168" s="46"/>
      <c r="F168" s="47"/>
      <c r="G168" s="58"/>
      <c r="H168" s="58"/>
      <c r="I168" s="59">
        <f t="shared" si="4"/>
        <v>0</v>
      </c>
      <c r="J168" s="59">
        <f t="shared" si="5"/>
        <v>0</v>
      </c>
      <c r="K168" s="59">
        <f t="shared" si="6"/>
        <v>0</v>
      </c>
      <c r="L168" s="59">
        <f t="shared" si="7"/>
        <v>0</v>
      </c>
      <c r="M168" s="60"/>
      <c r="N168" s="60"/>
      <c r="O168" s="60"/>
      <c r="P168" s="49"/>
      <c r="Q168" s="49"/>
      <c r="R168" s="33"/>
    </row>
    <row r="169" spans="1:18" ht="14.25" customHeight="1" x14ac:dyDescent="0.2">
      <c r="A169" s="44"/>
      <c r="B169" s="44"/>
      <c r="C169" s="46"/>
      <c r="D169" s="46"/>
      <c r="E169" s="46"/>
      <c r="F169" s="47"/>
      <c r="G169" s="58"/>
      <c r="H169" s="58"/>
      <c r="I169" s="59">
        <f t="shared" si="4"/>
        <v>0</v>
      </c>
      <c r="J169" s="59">
        <f t="shared" si="5"/>
        <v>0</v>
      </c>
      <c r="K169" s="59">
        <f t="shared" si="6"/>
        <v>0</v>
      </c>
      <c r="L169" s="59">
        <f t="shared" si="7"/>
        <v>0</v>
      </c>
      <c r="M169" s="60"/>
      <c r="N169" s="60"/>
      <c r="O169" s="60"/>
      <c r="P169" s="49"/>
      <c r="Q169" s="49"/>
      <c r="R169" s="33"/>
    </row>
    <row r="170" spans="1:18" ht="14.25" customHeight="1" x14ac:dyDescent="0.2">
      <c r="A170" s="44"/>
      <c r="B170" s="44"/>
      <c r="C170" s="46"/>
      <c r="D170" s="46"/>
      <c r="E170" s="46"/>
      <c r="F170" s="47"/>
      <c r="G170" s="58"/>
      <c r="H170" s="58"/>
      <c r="I170" s="59">
        <f t="shared" si="4"/>
        <v>0</v>
      </c>
      <c r="J170" s="59">
        <f t="shared" si="5"/>
        <v>0</v>
      </c>
      <c r="K170" s="59">
        <f t="shared" si="6"/>
        <v>0</v>
      </c>
      <c r="L170" s="59">
        <f t="shared" si="7"/>
        <v>0</v>
      </c>
      <c r="M170" s="60"/>
      <c r="N170" s="60"/>
      <c r="O170" s="60"/>
      <c r="P170" s="49"/>
      <c r="Q170" s="49"/>
      <c r="R170" s="33"/>
    </row>
    <row r="171" spans="1:18" ht="14.25" customHeight="1" x14ac:dyDescent="0.2">
      <c r="A171" s="44"/>
      <c r="B171" s="44"/>
      <c r="C171" s="46"/>
      <c r="D171" s="46"/>
      <c r="E171" s="46"/>
      <c r="F171" s="47"/>
      <c r="G171" s="58"/>
      <c r="H171" s="58"/>
      <c r="I171" s="59">
        <f t="shared" si="4"/>
        <v>0</v>
      </c>
      <c r="J171" s="59">
        <f t="shared" si="5"/>
        <v>0</v>
      </c>
      <c r="K171" s="59">
        <f t="shared" si="6"/>
        <v>0</v>
      </c>
      <c r="L171" s="59">
        <f t="shared" si="7"/>
        <v>0</v>
      </c>
      <c r="M171" s="60"/>
      <c r="N171" s="60"/>
      <c r="O171" s="60"/>
      <c r="P171" s="49"/>
      <c r="Q171" s="49"/>
      <c r="R171" s="33"/>
    </row>
    <row r="172" spans="1:18" ht="14.25" customHeight="1" x14ac:dyDescent="0.2">
      <c r="A172" s="44"/>
      <c r="B172" s="44"/>
      <c r="C172" s="46"/>
      <c r="D172" s="46"/>
      <c r="E172" s="46"/>
      <c r="F172" s="47"/>
      <c r="G172" s="58"/>
      <c r="H172" s="58"/>
      <c r="I172" s="59">
        <f t="shared" si="4"/>
        <v>0</v>
      </c>
      <c r="J172" s="59">
        <f t="shared" si="5"/>
        <v>0</v>
      </c>
      <c r="K172" s="59">
        <f t="shared" si="6"/>
        <v>0</v>
      </c>
      <c r="L172" s="59">
        <f t="shared" si="7"/>
        <v>0</v>
      </c>
      <c r="M172" s="60"/>
      <c r="N172" s="60"/>
      <c r="O172" s="60"/>
      <c r="P172" s="49"/>
      <c r="Q172" s="49"/>
      <c r="R172" s="33"/>
    </row>
    <row r="173" spans="1:18" ht="14.25" customHeight="1" x14ac:dyDescent="0.2">
      <c r="A173" s="44"/>
      <c r="B173" s="44"/>
      <c r="C173" s="46"/>
      <c r="D173" s="46"/>
      <c r="E173" s="46"/>
      <c r="F173" s="47"/>
      <c r="G173" s="58"/>
      <c r="H173" s="58"/>
      <c r="I173" s="59">
        <f t="shared" si="4"/>
        <v>0</v>
      </c>
      <c r="J173" s="59">
        <f t="shared" si="5"/>
        <v>0</v>
      </c>
      <c r="K173" s="59">
        <f t="shared" si="6"/>
        <v>0</v>
      </c>
      <c r="L173" s="59">
        <f t="shared" si="7"/>
        <v>0</v>
      </c>
      <c r="M173" s="60"/>
      <c r="N173" s="60"/>
      <c r="O173" s="60"/>
      <c r="P173" s="49"/>
      <c r="Q173" s="49"/>
      <c r="R173" s="33"/>
    </row>
    <row r="174" spans="1:18" ht="14.25" customHeight="1" x14ac:dyDescent="0.2">
      <c r="A174" s="44"/>
      <c r="B174" s="44"/>
      <c r="C174" s="46"/>
      <c r="D174" s="46"/>
      <c r="E174" s="46"/>
      <c r="F174" s="47"/>
      <c r="G174" s="58"/>
      <c r="H174" s="58"/>
      <c r="I174" s="59">
        <f t="shared" si="4"/>
        <v>0</v>
      </c>
      <c r="J174" s="59">
        <f t="shared" si="5"/>
        <v>0</v>
      </c>
      <c r="K174" s="59">
        <f t="shared" si="6"/>
        <v>0</v>
      </c>
      <c r="L174" s="59">
        <f t="shared" si="7"/>
        <v>0</v>
      </c>
      <c r="M174" s="60"/>
      <c r="N174" s="60"/>
      <c r="O174" s="60"/>
      <c r="P174" s="49"/>
      <c r="Q174" s="49"/>
      <c r="R174" s="33"/>
    </row>
    <row r="175" spans="1:18" ht="14.25" customHeight="1" x14ac:dyDescent="0.2">
      <c r="A175" s="44"/>
      <c r="B175" s="44"/>
      <c r="C175" s="46"/>
      <c r="D175" s="46"/>
      <c r="E175" s="46"/>
      <c r="F175" s="47"/>
      <c r="G175" s="58"/>
      <c r="H175" s="58"/>
      <c r="I175" s="59">
        <f t="shared" si="4"/>
        <v>0</v>
      </c>
      <c r="J175" s="59">
        <f t="shared" si="5"/>
        <v>0</v>
      </c>
      <c r="K175" s="59">
        <f t="shared" si="6"/>
        <v>0</v>
      </c>
      <c r="L175" s="59">
        <f t="shared" si="7"/>
        <v>0</v>
      </c>
      <c r="M175" s="60"/>
      <c r="N175" s="60"/>
      <c r="O175" s="60"/>
      <c r="P175" s="49"/>
      <c r="Q175" s="49"/>
      <c r="R175" s="33"/>
    </row>
    <row r="176" spans="1:18" ht="14.25" customHeight="1" x14ac:dyDescent="0.2">
      <c r="A176" s="44"/>
      <c r="B176" s="44"/>
      <c r="C176" s="46"/>
      <c r="D176" s="46"/>
      <c r="E176" s="46"/>
      <c r="F176" s="47"/>
      <c r="G176" s="58"/>
      <c r="H176" s="58"/>
      <c r="I176" s="59">
        <f t="shared" si="4"/>
        <v>0</v>
      </c>
      <c r="J176" s="59">
        <f t="shared" si="5"/>
        <v>0</v>
      </c>
      <c r="K176" s="59">
        <f t="shared" si="6"/>
        <v>0</v>
      </c>
      <c r="L176" s="59">
        <f t="shared" si="7"/>
        <v>0</v>
      </c>
      <c r="M176" s="60"/>
      <c r="N176" s="60"/>
      <c r="O176" s="60"/>
      <c r="P176" s="49"/>
      <c r="Q176" s="49"/>
      <c r="R176" s="33"/>
    </row>
    <row r="177" spans="1:18" ht="14.25" customHeight="1" x14ac:dyDescent="0.2">
      <c r="A177" s="44"/>
      <c r="B177" s="44"/>
      <c r="C177" s="46"/>
      <c r="D177" s="46"/>
      <c r="E177" s="46"/>
      <c r="F177" s="47"/>
      <c r="G177" s="58"/>
      <c r="H177" s="58"/>
      <c r="I177" s="59">
        <f t="shared" si="4"/>
        <v>0</v>
      </c>
      <c r="J177" s="59">
        <f t="shared" si="5"/>
        <v>0</v>
      </c>
      <c r="K177" s="59">
        <f t="shared" si="6"/>
        <v>0</v>
      </c>
      <c r="L177" s="59">
        <f t="shared" si="7"/>
        <v>0</v>
      </c>
      <c r="M177" s="60"/>
      <c r="N177" s="60"/>
      <c r="O177" s="60"/>
      <c r="P177" s="49"/>
      <c r="Q177" s="49"/>
      <c r="R177" s="33"/>
    </row>
    <row r="178" spans="1:18" ht="14.25" customHeight="1" x14ac:dyDescent="0.2">
      <c r="A178" s="44"/>
      <c r="B178" s="44"/>
      <c r="C178" s="46"/>
      <c r="D178" s="46"/>
      <c r="E178" s="46"/>
      <c r="F178" s="47"/>
      <c r="G178" s="58"/>
      <c r="H178" s="58"/>
      <c r="I178" s="59">
        <f t="shared" si="4"/>
        <v>0</v>
      </c>
      <c r="J178" s="59">
        <f t="shared" si="5"/>
        <v>0</v>
      </c>
      <c r="K178" s="59">
        <f t="shared" si="6"/>
        <v>0</v>
      </c>
      <c r="L178" s="59">
        <f t="shared" si="7"/>
        <v>0</v>
      </c>
      <c r="M178" s="60"/>
      <c r="N178" s="60"/>
      <c r="O178" s="60"/>
      <c r="P178" s="49"/>
      <c r="Q178" s="49"/>
      <c r="R178" s="33"/>
    </row>
    <row r="179" spans="1:18" ht="14.25" customHeight="1" x14ac:dyDescent="0.2">
      <c r="A179" s="44"/>
      <c r="B179" s="44"/>
      <c r="C179" s="46"/>
      <c r="D179" s="46"/>
      <c r="E179" s="46"/>
      <c r="F179" s="47"/>
      <c r="G179" s="58"/>
      <c r="H179" s="58"/>
      <c r="I179" s="59">
        <f t="shared" si="4"/>
        <v>0</v>
      </c>
      <c r="J179" s="59">
        <f t="shared" si="5"/>
        <v>0</v>
      </c>
      <c r="K179" s="59">
        <f t="shared" si="6"/>
        <v>0</v>
      </c>
      <c r="L179" s="59">
        <f t="shared" si="7"/>
        <v>0</v>
      </c>
      <c r="M179" s="60"/>
      <c r="N179" s="60"/>
      <c r="O179" s="60"/>
      <c r="P179" s="49"/>
      <c r="Q179" s="49"/>
      <c r="R179" s="33"/>
    </row>
    <row r="180" spans="1:18" ht="14.25" customHeight="1" x14ac:dyDescent="0.2">
      <c r="A180" s="44"/>
      <c r="B180" s="44"/>
      <c r="C180" s="46"/>
      <c r="D180" s="46"/>
      <c r="E180" s="46"/>
      <c r="F180" s="47"/>
      <c r="G180" s="58"/>
      <c r="H180" s="58"/>
      <c r="I180" s="59">
        <f t="shared" si="4"/>
        <v>0</v>
      </c>
      <c r="J180" s="59">
        <f t="shared" si="5"/>
        <v>0</v>
      </c>
      <c r="K180" s="59">
        <f t="shared" si="6"/>
        <v>0</v>
      </c>
      <c r="L180" s="59">
        <f t="shared" si="7"/>
        <v>0</v>
      </c>
      <c r="M180" s="60"/>
      <c r="N180" s="60"/>
      <c r="O180" s="60"/>
      <c r="P180" s="49"/>
      <c r="Q180" s="49"/>
      <c r="R180" s="33"/>
    </row>
    <row r="181" spans="1:18" ht="14.25" customHeight="1" x14ac:dyDescent="0.2">
      <c r="A181" s="44"/>
      <c r="B181" s="44"/>
      <c r="C181" s="46"/>
      <c r="D181" s="46"/>
      <c r="E181" s="46"/>
      <c r="F181" s="47"/>
      <c r="G181" s="58"/>
      <c r="H181" s="58"/>
      <c r="I181" s="59">
        <f t="shared" si="4"/>
        <v>0</v>
      </c>
      <c r="J181" s="59">
        <f t="shared" si="5"/>
        <v>0</v>
      </c>
      <c r="K181" s="59">
        <f t="shared" si="6"/>
        <v>0</v>
      </c>
      <c r="L181" s="59">
        <f t="shared" si="7"/>
        <v>0</v>
      </c>
      <c r="M181" s="60"/>
      <c r="N181" s="60"/>
      <c r="O181" s="60"/>
      <c r="P181" s="49"/>
      <c r="Q181" s="49"/>
      <c r="R181" s="33"/>
    </row>
    <row r="182" spans="1:18" ht="14.25" customHeight="1" x14ac:dyDescent="0.2">
      <c r="A182" s="44"/>
      <c r="B182" s="44"/>
      <c r="C182" s="46"/>
      <c r="D182" s="46"/>
      <c r="E182" s="46"/>
      <c r="F182" s="47"/>
      <c r="G182" s="58"/>
      <c r="H182" s="58"/>
      <c r="I182" s="59">
        <f t="shared" si="4"/>
        <v>0</v>
      </c>
      <c r="J182" s="59">
        <f t="shared" si="5"/>
        <v>0</v>
      </c>
      <c r="K182" s="59">
        <f t="shared" si="6"/>
        <v>0</v>
      </c>
      <c r="L182" s="59">
        <f t="shared" si="7"/>
        <v>0</v>
      </c>
      <c r="M182" s="60"/>
      <c r="N182" s="60"/>
      <c r="O182" s="60"/>
      <c r="P182" s="49"/>
      <c r="Q182" s="49"/>
      <c r="R182" s="33"/>
    </row>
    <row r="183" spans="1:18" x14ac:dyDescent="0.2">
      <c r="A183" s="44"/>
      <c r="B183" s="44"/>
      <c r="C183" s="46"/>
      <c r="D183" s="46"/>
      <c r="E183" s="46"/>
      <c r="F183" s="47"/>
      <c r="G183" s="58"/>
      <c r="H183" s="58"/>
      <c r="I183" s="59">
        <f t="shared" si="4"/>
        <v>0</v>
      </c>
      <c r="J183" s="59">
        <f t="shared" si="5"/>
        <v>0</v>
      </c>
      <c r="K183" s="59">
        <f t="shared" si="6"/>
        <v>0</v>
      </c>
      <c r="L183" s="59">
        <f t="shared" si="7"/>
        <v>0</v>
      </c>
      <c r="M183" s="60"/>
      <c r="N183" s="60"/>
      <c r="O183" s="60"/>
      <c r="P183" s="49"/>
      <c r="Q183" s="49"/>
      <c r="R183" s="33"/>
    </row>
    <row r="184" spans="1:18" ht="15.75" customHeight="1" x14ac:dyDescent="0.2">
      <c r="A184" s="44"/>
      <c r="B184" s="44"/>
      <c r="C184" s="46"/>
      <c r="D184" s="46"/>
      <c r="E184" s="46"/>
      <c r="F184" s="47"/>
      <c r="G184" s="58"/>
      <c r="H184" s="58"/>
      <c r="I184" s="59">
        <f t="shared" si="4"/>
        <v>0</v>
      </c>
      <c r="J184" s="59">
        <f t="shared" si="5"/>
        <v>0</v>
      </c>
      <c r="K184" s="59">
        <f t="shared" si="6"/>
        <v>0</v>
      </c>
      <c r="L184" s="59">
        <f t="shared" si="7"/>
        <v>0</v>
      </c>
      <c r="M184" s="60"/>
      <c r="N184" s="60"/>
      <c r="O184" s="60"/>
      <c r="P184" s="49"/>
      <c r="Q184" s="49"/>
      <c r="R184" s="33"/>
    </row>
    <row r="185" spans="1:18" x14ac:dyDescent="0.2">
      <c r="A185" s="44"/>
      <c r="B185" s="44"/>
      <c r="C185" s="46"/>
      <c r="D185" s="46"/>
      <c r="E185" s="46"/>
      <c r="F185" s="47"/>
      <c r="G185" s="58"/>
      <c r="H185" s="58"/>
      <c r="I185" s="59">
        <f t="shared" si="4"/>
        <v>0</v>
      </c>
      <c r="J185" s="59">
        <f t="shared" si="5"/>
        <v>0</v>
      </c>
      <c r="K185" s="59">
        <f t="shared" si="6"/>
        <v>0</v>
      </c>
      <c r="L185" s="59">
        <f t="shared" si="7"/>
        <v>0</v>
      </c>
      <c r="M185" s="60"/>
      <c r="N185" s="60"/>
      <c r="O185" s="60"/>
      <c r="P185" s="49"/>
      <c r="Q185" s="49"/>
      <c r="R185" s="33"/>
    </row>
    <row r="186" spans="1:18" x14ac:dyDescent="0.2">
      <c r="A186" s="44"/>
      <c r="B186" s="44"/>
      <c r="C186" s="46"/>
      <c r="D186" s="46"/>
      <c r="E186" s="46"/>
      <c r="F186" s="47"/>
      <c r="G186" s="58"/>
      <c r="H186" s="58"/>
      <c r="I186" s="59">
        <f t="shared" si="4"/>
        <v>0</v>
      </c>
      <c r="J186" s="59">
        <f t="shared" si="5"/>
        <v>0</v>
      </c>
      <c r="K186" s="59">
        <f t="shared" si="6"/>
        <v>0</v>
      </c>
      <c r="L186" s="59">
        <f t="shared" si="7"/>
        <v>0</v>
      </c>
      <c r="M186" s="60"/>
      <c r="N186" s="60"/>
      <c r="O186" s="60"/>
      <c r="P186" s="49"/>
      <c r="Q186" s="49"/>
      <c r="R186" s="33"/>
    </row>
    <row r="187" spans="1:18" x14ac:dyDescent="0.2">
      <c r="A187" s="44"/>
      <c r="B187" s="44"/>
      <c r="C187" s="46"/>
      <c r="D187" s="46"/>
      <c r="E187" s="46"/>
      <c r="F187" s="47"/>
      <c r="G187" s="58"/>
      <c r="H187" s="58"/>
      <c r="I187" s="59">
        <f t="shared" si="4"/>
        <v>0</v>
      </c>
      <c r="J187" s="59">
        <f t="shared" si="5"/>
        <v>0</v>
      </c>
      <c r="K187" s="59">
        <f t="shared" si="6"/>
        <v>0</v>
      </c>
      <c r="L187" s="59">
        <f t="shared" si="7"/>
        <v>0</v>
      </c>
      <c r="M187" s="60"/>
      <c r="N187" s="60"/>
      <c r="O187" s="60"/>
      <c r="P187" s="49"/>
      <c r="Q187" s="49"/>
      <c r="R187" s="33"/>
    </row>
    <row r="188" spans="1:18" x14ac:dyDescent="0.2">
      <c r="A188" s="44"/>
      <c r="B188" s="44"/>
      <c r="C188" s="46"/>
      <c r="D188" s="46"/>
      <c r="E188" s="46"/>
      <c r="F188" s="47"/>
      <c r="G188" s="58"/>
      <c r="H188" s="58"/>
      <c r="I188" s="59">
        <f t="shared" si="4"/>
        <v>0</v>
      </c>
      <c r="J188" s="59">
        <f t="shared" si="5"/>
        <v>0</v>
      </c>
      <c r="K188" s="59">
        <f t="shared" si="6"/>
        <v>0</v>
      </c>
      <c r="L188" s="59">
        <f t="shared" si="7"/>
        <v>0</v>
      </c>
      <c r="M188" s="60"/>
      <c r="N188" s="60"/>
      <c r="O188" s="60"/>
      <c r="P188" s="49"/>
      <c r="Q188" s="49"/>
      <c r="R188" s="33"/>
    </row>
    <row r="189" spans="1:18" x14ac:dyDescent="0.2">
      <c r="A189" s="44"/>
      <c r="B189" s="44"/>
      <c r="C189" s="46"/>
      <c r="D189" s="46"/>
      <c r="E189" s="46"/>
      <c r="F189" s="47"/>
      <c r="G189" s="58"/>
      <c r="H189" s="58"/>
      <c r="I189" s="59">
        <f t="shared" si="4"/>
        <v>0</v>
      </c>
      <c r="J189" s="59">
        <f t="shared" si="5"/>
        <v>0</v>
      </c>
      <c r="K189" s="59">
        <f t="shared" si="6"/>
        <v>0</v>
      </c>
      <c r="L189" s="59">
        <f t="shared" si="7"/>
        <v>0</v>
      </c>
      <c r="M189" s="60"/>
      <c r="N189" s="60"/>
      <c r="O189" s="60"/>
      <c r="P189" s="49"/>
      <c r="Q189" s="49"/>
      <c r="R189" s="33"/>
    </row>
    <row r="190" spans="1:18" x14ac:dyDescent="0.2">
      <c r="A190" s="44"/>
      <c r="B190" s="44"/>
      <c r="C190" s="46"/>
      <c r="D190" s="46"/>
      <c r="E190" s="46"/>
      <c r="F190" s="47"/>
      <c r="G190" s="58"/>
      <c r="H190" s="58"/>
      <c r="I190" s="59">
        <f t="shared" si="4"/>
        <v>0</v>
      </c>
      <c r="J190" s="59">
        <f t="shared" si="5"/>
        <v>0</v>
      </c>
      <c r="K190" s="59">
        <f t="shared" si="6"/>
        <v>0</v>
      </c>
      <c r="L190" s="59">
        <f t="shared" si="7"/>
        <v>0</v>
      </c>
      <c r="M190" s="60"/>
      <c r="N190" s="60"/>
      <c r="O190" s="60"/>
      <c r="P190" s="49"/>
      <c r="Q190" s="49"/>
      <c r="R190" s="33"/>
    </row>
    <row r="191" spans="1:18" x14ac:dyDescent="0.2">
      <c r="A191" s="44"/>
      <c r="B191" s="44"/>
      <c r="C191" s="46"/>
      <c r="D191" s="46"/>
      <c r="E191" s="46"/>
      <c r="F191" s="47"/>
      <c r="G191" s="58"/>
      <c r="H191" s="58"/>
      <c r="I191" s="59">
        <f t="shared" si="4"/>
        <v>0</v>
      </c>
      <c r="J191" s="59">
        <f t="shared" si="5"/>
        <v>0</v>
      </c>
      <c r="K191" s="59">
        <f t="shared" si="6"/>
        <v>0</v>
      </c>
      <c r="L191" s="59">
        <f t="shared" si="7"/>
        <v>0</v>
      </c>
      <c r="M191" s="60"/>
      <c r="N191" s="60"/>
      <c r="O191" s="60"/>
      <c r="P191" s="49"/>
      <c r="Q191" s="49"/>
      <c r="R191" s="33"/>
    </row>
    <row r="192" spans="1:18" x14ac:dyDescent="0.2">
      <c r="A192" s="44"/>
      <c r="B192" s="44"/>
      <c r="C192" s="46"/>
      <c r="D192" s="46"/>
      <c r="E192" s="46"/>
      <c r="F192" s="47"/>
      <c r="G192" s="58"/>
      <c r="H192" s="58"/>
      <c r="I192" s="59">
        <f t="shared" si="4"/>
        <v>0</v>
      </c>
      <c r="J192" s="59">
        <f t="shared" si="5"/>
        <v>0</v>
      </c>
      <c r="K192" s="59">
        <f t="shared" si="6"/>
        <v>0</v>
      </c>
      <c r="L192" s="59">
        <f t="shared" si="7"/>
        <v>0</v>
      </c>
      <c r="M192" s="60"/>
      <c r="N192" s="60"/>
      <c r="O192" s="60"/>
      <c r="P192" s="49"/>
      <c r="Q192" s="49"/>
      <c r="R192" s="33"/>
    </row>
    <row r="193" spans="1:18" x14ac:dyDescent="0.2">
      <c r="A193" s="44"/>
      <c r="B193" s="44"/>
      <c r="C193" s="46"/>
      <c r="D193" s="46"/>
      <c r="E193" s="46"/>
      <c r="F193" s="47"/>
      <c r="G193" s="58"/>
      <c r="H193" s="58"/>
      <c r="I193" s="59">
        <f t="shared" si="4"/>
        <v>0</v>
      </c>
      <c r="J193" s="59">
        <f t="shared" si="5"/>
        <v>0</v>
      </c>
      <c r="K193" s="59">
        <f t="shared" si="6"/>
        <v>0</v>
      </c>
      <c r="L193" s="59">
        <f t="shared" si="7"/>
        <v>0</v>
      </c>
      <c r="M193" s="60"/>
      <c r="N193" s="60"/>
      <c r="O193" s="60"/>
      <c r="P193" s="49"/>
      <c r="Q193" s="49"/>
      <c r="R193" s="33"/>
    </row>
    <row r="194" spans="1:18" x14ac:dyDescent="0.2">
      <c r="A194" s="44"/>
      <c r="B194" s="44"/>
      <c r="C194" s="46"/>
      <c r="D194" s="46"/>
      <c r="E194" s="46"/>
      <c r="F194" s="47"/>
      <c r="G194" s="58"/>
      <c r="H194" s="58"/>
      <c r="I194" s="59">
        <f t="shared" si="4"/>
        <v>0</v>
      </c>
      <c r="J194" s="59">
        <f t="shared" si="5"/>
        <v>0</v>
      </c>
      <c r="K194" s="59">
        <f t="shared" si="6"/>
        <v>0</v>
      </c>
      <c r="L194" s="59">
        <f t="shared" si="7"/>
        <v>0</v>
      </c>
      <c r="M194" s="60"/>
      <c r="N194" s="60"/>
      <c r="O194" s="60"/>
      <c r="P194" s="49"/>
      <c r="Q194" s="49"/>
      <c r="R194" s="33"/>
    </row>
    <row r="195" spans="1:18" x14ac:dyDescent="0.2">
      <c r="A195" s="44"/>
      <c r="B195" s="44"/>
      <c r="C195" s="46"/>
      <c r="D195" s="46"/>
      <c r="E195" s="46"/>
      <c r="F195" s="47"/>
      <c r="G195" s="58"/>
      <c r="H195" s="58"/>
      <c r="I195" s="59">
        <f t="shared" si="4"/>
        <v>0</v>
      </c>
      <c r="J195" s="59">
        <f t="shared" si="5"/>
        <v>0</v>
      </c>
      <c r="K195" s="59">
        <f t="shared" si="6"/>
        <v>0</v>
      </c>
      <c r="L195" s="59">
        <f t="shared" si="7"/>
        <v>0</v>
      </c>
      <c r="M195" s="60"/>
      <c r="N195" s="60"/>
      <c r="O195" s="60"/>
      <c r="P195" s="49"/>
      <c r="Q195" s="49"/>
      <c r="R195" s="33"/>
    </row>
    <row r="196" spans="1:18" x14ac:dyDescent="0.2">
      <c r="A196" s="44"/>
      <c r="B196" s="44"/>
      <c r="C196" s="46"/>
      <c r="D196" s="46"/>
      <c r="E196" s="46"/>
      <c r="F196" s="47"/>
      <c r="G196" s="58"/>
      <c r="H196" s="58"/>
      <c r="I196" s="59">
        <f t="shared" si="4"/>
        <v>0</v>
      </c>
      <c r="J196" s="59">
        <f t="shared" si="5"/>
        <v>0</v>
      </c>
      <c r="K196" s="59">
        <f t="shared" si="6"/>
        <v>0</v>
      </c>
      <c r="L196" s="59">
        <f t="shared" si="7"/>
        <v>0</v>
      </c>
      <c r="M196" s="60"/>
      <c r="N196" s="60"/>
      <c r="O196" s="60"/>
      <c r="P196" s="49"/>
      <c r="Q196" s="49"/>
      <c r="R196" s="33"/>
    </row>
    <row r="197" spans="1:18" x14ac:dyDescent="0.2">
      <c r="A197" s="44"/>
      <c r="B197" s="44"/>
      <c r="C197" s="46"/>
      <c r="D197" s="46"/>
      <c r="E197" s="46"/>
      <c r="F197" s="47"/>
      <c r="G197" s="58"/>
      <c r="H197" s="58"/>
      <c r="I197" s="59">
        <f t="shared" si="4"/>
        <v>0</v>
      </c>
      <c r="J197" s="59">
        <f t="shared" si="5"/>
        <v>0</v>
      </c>
      <c r="K197" s="59">
        <f t="shared" si="6"/>
        <v>0</v>
      </c>
      <c r="L197" s="59">
        <f t="shared" si="7"/>
        <v>0</v>
      </c>
      <c r="M197" s="60"/>
      <c r="N197" s="60"/>
      <c r="O197" s="60"/>
      <c r="P197" s="49"/>
      <c r="Q197" s="49"/>
      <c r="R197" s="33"/>
    </row>
    <row r="198" spans="1:18" x14ac:dyDescent="0.2">
      <c r="A198" s="44"/>
      <c r="B198" s="44"/>
      <c r="C198" s="46"/>
      <c r="D198" s="46"/>
      <c r="E198" s="46"/>
      <c r="F198" s="47"/>
      <c r="G198" s="58"/>
      <c r="H198" s="58"/>
      <c r="I198" s="59">
        <f t="shared" si="4"/>
        <v>0</v>
      </c>
      <c r="J198" s="59">
        <f t="shared" si="5"/>
        <v>0</v>
      </c>
      <c r="K198" s="59">
        <f t="shared" si="6"/>
        <v>0</v>
      </c>
      <c r="L198" s="59">
        <f t="shared" si="7"/>
        <v>0</v>
      </c>
      <c r="M198" s="60"/>
      <c r="N198" s="60"/>
      <c r="O198" s="60"/>
      <c r="P198" s="49"/>
      <c r="Q198" s="49"/>
      <c r="R198" s="33"/>
    </row>
    <row r="199" spans="1:18" x14ac:dyDescent="0.2">
      <c r="A199" s="44"/>
      <c r="B199" s="44"/>
      <c r="C199" s="46"/>
      <c r="D199" s="46"/>
      <c r="E199" s="46"/>
      <c r="F199" s="47"/>
      <c r="G199" s="58"/>
      <c r="H199" s="58"/>
      <c r="I199" s="59">
        <f t="shared" si="4"/>
        <v>0</v>
      </c>
      <c r="J199" s="59">
        <f t="shared" si="5"/>
        <v>0</v>
      </c>
      <c r="K199" s="59">
        <f t="shared" si="6"/>
        <v>0</v>
      </c>
      <c r="L199" s="59">
        <f t="shared" si="7"/>
        <v>0</v>
      </c>
      <c r="M199" s="60"/>
      <c r="N199" s="60"/>
      <c r="O199" s="60"/>
      <c r="P199" s="49"/>
      <c r="Q199" s="49"/>
      <c r="R199" s="33"/>
    </row>
    <row r="200" spans="1:18" x14ac:dyDescent="0.2">
      <c r="A200" s="44"/>
      <c r="B200" s="44"/>
      <c r="C200" s="46"/>
      <c r="D200" s="46"/>
      <c r="E200" s="46"/>
      <c r="F200" s="47"/>
      <c r="G200" s="58"/>
      <c r="H200" s="58"/>
      <c r="I200" s="59">
        <f t="shared" si="4"/>
        <v>0</v>
      </c>
      <c r="J200" s="59">
        <f t="shared" si="5"/>
        <v>0</v>
      </c>
      <c r="K200" s="59">
        <f t="shared" si="6"/>
        <v>0</v>
      </c>
      <c r="L200" s="59">
        <f t="shared" si="7"/>
        <v>0</v>
      </c>
      <c r="M200" s="60"/>
      <c r="N200" s="60"/>
      <c r="O200" s="60"/>
      <c r="P200" s="49"/>
      <c r="Q200" s="49"/>
      <c r="R200" s="33"/>
    </row>
    <row r="201" spans="1:18" x14ac:dyDescent="0.2">
      <c r="A201" s="44"/>
      <c r="B201" s="44"/>
      <c r="C201" s="46"/>
      <c r="D201" s="46"/>
      <c r="E201" s="46"/>
      <c r="F201" s="47"/>
      <c r="G201" s="58"/>
      <c r="H201" s="58"/>
      <c r="I201" s="59">
        <f t="shared" si="4"/>
        <v>0</v>
      </c>
      <c r="J201" s="59">
        <f t="shared" si="5"/>
        <v>0</v>
      </c>
      <c r="K201" s="59">
        <f t="shared" si="6"/>
        <v>0</v>
      </c>
      <c r="L201" s="59">
        <f t="shared" si="7"/>
        <v>0</v>
      </c>
      <c r="M201" s="60"/>
      <c r="N201" s="60"/>
      <c r="O201" s="60"/>
      <c r="P201" s="49"/>
      <c r="Q201" s="49"/>
      <c r="R201" s="33"/>
    </row>
    <row r="202" spans="1:18" x14ac:dyDescent="0.2">
      <c r="A202" s="44"/>
      <c r="B202" s="44"/>
      <c r="C202" s="46"/>
      <c r="D202" s="46"/>
      <c r="E202" s="46"/>
      <c r="F202" s="47"/>
      <c r="G202" s="58"/>
      <c r="H202" s="58"/>
      <c r="I202" s="59">
        <f t="shared" si="4"/>
        <v>0</v>
      </c>
      <c r="J202" s="59">
        <f t="shared" si="5"/>
        <v>0</v>
      </c>
      <c r="K202" s="59">
        <f t="shared" si="6"/>
        <v>0</v>
      </c>
      <c r="L202" s="59">
        <f t="shared" si="7"/>
        <v>0</v>
      </c>
      <c r="M202" s="60"/>
      <c r="N202" s="60"/>
      <c r="O202" s="60"/>
      <c r="P202" s="49"/>
      <c r="Q202" s="49"/>
      <c r="R202" s="33"/>
    </row>
    <row r="203" spans="1:18" x14ac:dyDescent="0.2">
      <c r="A203" s="44"/>
      <c r="B203" s="44"/>
      <c r="C203" s="46"/>
      <c r="D203" s="46"/>
      <c r="E203" s="46"/>
      <c r="F203" s="47"/>
      <c r="G203" s="58"/>
      <c r="H203" s="58"/>
      <c r="I203" s="59">
        <f t="shared" si="4"/>
        <v>0</v>
      </c>
      <c r="J203" s="59">
        <f t="shared" si="5"/>
        <v>0</v>
      </c>
      <c r="K203" s="59">
        <f t="shared" si="6"/>
        <v>0</v>
      </c>
      <c r="L203" s="59">
        <f t="shared" si="7"/>
        <v>0</v>
      </c>
      <c r="M203" s="60"/>
      <c r="N203" s="60"/>
      <c r="O203" s="60"/>
      <c r="P203" s="49"/>
      <c r="Q203" s="49"/>
      <c r="R203" s="33"/>
    </row>
    <row r="204" spans="1:18" x14ac:dyDescent="0.2">
      <c r="A204" s="44"/>
      <c r="B204" s="44"/>
      <c r="C204" s="46"/>
      <c r="D204" s="46"/>
      <c r="E204" s="46"/>
      <c r="F204" s="47"/>
      <c r="G204" s="58"/>
      <c r="H204" s="58"/>
      <c r="I204" s="59">
        <f t="shared" si="4"/>
        <v>0</v>
      </c>
      <c r="J204" s="59">
        <f t="shared" si="5"/>
        <v>0</v>
      </c>
      <c r="K204" s="59">
        <f t="shared" si="6"/>
        <v>0</v>
      </c>
      <c r="L204" s="59">
        <f t="shared" si="7"/>
        <v>0</v>
      </c>
      <c r="M204" s="60"/>
      <c r="N204" s="60"/>
      <c r="O204" s="60"/>
      <c r="P204" s="49"/>
      <c r="Q204" s="49"/>
      <c r="R204" s="33"/>
    </row>
    <row r="205" spans="1:18" x14ac:dyDescent="0.2">
      <c r="A205" s="44"/>
      <c r="B205" s="44"/>
      <c r="C205" s="46"/>
      <c r="D205" s="46"/>
      <c r="E205" s="46"/>
      <c r="F205" s="47"/>
      <c r="G205" s="58"/>
      <c r="H205" s="58"/>
      <c r="I205" s="59">
        <f t="shared" si="4"/>
        <v>0</v>
      </c>
      <c r="J205" s="59">
        <f t="shared" si="5"/>
        <v>0</v>
      </c>
      <c r="K205" s="59">
        <f t="shared" si="6"/>
        <v>0</v>
      </c>
      <c r="L205" s="59">
        <f t="shared" si="7"/>
        <v>0</v>
      </c>
      <c r="M205" s="60"/>
      <c r="N205" s="60"/>
      <c r="O205" s="60"/>
      <c r="P205" s="49"/>
      <c r="Q205" s="49"/>
      <c r="R205" s="33"/>
    </row>
    <row r="206" spans="1:18" x14ac:dyDescent="0.2">
      <c r="A206" s="44"/>
      <c r="B206" s="44"/>
      <c r="C206" s="46"/>
      <c r="D206" s="46"/>
      <c r="E206" s="46"/>
      <c r="F206" s="47"/>
      <c r="G206" s="58"/>
      <c r="H206" s="58"/>
      <c r="I206" s="59">
        <f t="shared" si="4"/>
        <v>0</v>
      </c>
      <c r="J206" s="59">
        <f t="shared" si="5"/>
        <v>0</v>
      </c>
      <c r="K206" s="59">
        <f t="shared" si="6"/>
        <v>0</v>
      </c>
      <c r="L206" s="59">
        <f t="shared" si="7"/>
        <v>0</v>
      </c>
      <c r="M206" s="60"/>
      <c r="N206" s="60"/>
      <c r="O206" s="60"/>
      <c r="P206" s="49"/>
      <c r="Q206" s="49"/>
      <c r="R206" s="33"/>
    </row>
    <row r="207" spans="1:18" x14ac:dyDescent="0.2">
      <c r="A207" s="44"/>
      <c r="B207" s="44"/>
      <c r="C207" s="46"/>
      <c r="D207" s="46"/>
      <c r="E207" s="46"/>
      <c r="F207" s="47"/>
      <c r="G207" s="58"/>
      <c r="H207" s="58"/>
      <c r="I207" s="59">
        <f t="shared" si="4"/>
        <v>0</v>
      </c>
      <c r="J207" s="59">
        <f t="shared" si="5"/>
        <v>0</v>
      </c>
      <c r="K207" s="59">
        <f t="shared" si="6"/>
        <v>0</v>
      </c>
      <c r="L207" s="59">
        <f t="shared" si="7"/>
        <v>0</v>
      </c>
      <c r="M207" s="60"/>
      <c r="N207" s="60"/>
      <c r="O207" s="60"/>
      <c r="P207" s="49"/>
      <c r="Q207" s="49"/>
      <c r="R207" s="33"/>
    </row>
    <row r="208" spans="1:18" x14ac:dyDescent="0.2">
      <c r="A208" s="44"/>
      <c r="B208" s="44"/>
      <c r="C208" s="46"/>
      <c r="D208" s="46"/>
      <c r="E208" s="46"/>
      <c r="F208" s="47"/>
      <c r="G208" s="58"/>
      <c r="H208" s="58"/>
      <c r="I208" s="59">
        <f t="shared" si="4"/>
        <v>0</v>
      </c>
      <c r="J208" s="59">
        <f t="shared" si="5"/>
        <v>0</v>
      </c>
      <c r="K208" s="59">
        <f t="shared" si="6"/>
        <v>0</v>
      </c>
      <c r="L208" s="59">
        <f t="shared" si="7"/>
        <v>0</v>
      </c>
      <c r="M208" s="60"/>
      <c r="N208" s="60"/>
      <c r="O208" s="60"/>
      <c r="P208" s="49"/>
      <c r="Q208" s="49"/>
      <c r="R208" s="33"/>
    </row>
    <row r="209" spans="1:18" x14ac:dyDescent="0.2">
      <c r="A209" s="44"/>
      <c r="B209" s="44"/>
      <c r="C209" s="46"/>
      <c r="D209" s="46"/>
      <c r="E209" s="46"/>
      <c r="F209" s="47"/>
      <c r="G209" s="58"/>
      <c r="H209" s="58"/>
      <c r="I209" s="59">
        <f t="shared" si="4"/>
        <v>0</v>
      </c>
      <c r="J209" s="59">
        <f t="shared" si="5"/>
        <v>0</v>
      </c>
      <c r="K209" s="59">
        <f t="shared" si="6"/>
        <v>0</v>
      </c>
      <c r="L209" s="59">
        <f t="shared" si="7"/>
        <v>0</v>
      </c>
      <c r="M209" s="60"/>
      <c r="N209" s="60"/>
      <c r="O209" s="60"/>
      <c r="P209" s="49"/>
      <c r="Q209" s="49"/>
      <c r="R209" s="33"/>
    </row>
    <row r="210" spans="1:18" x14ac:dyDescent="0.2">
      <c r="A210" s="44"/>
      <c r="B210" s="44"/>
      <c r="C210" s="46"/>
      <c r="D210" s="46"/>
      <c r="E210" s="46"/>
      <c r="F210" s="47"/>
      <c r="G210" s="58"/>
      <c r="H210" s="58"/>
      <c r="I210" s="59">
        <f t="shared" si="4"/>
        <v>0</v>
      </c>
      <c r="J210" s="59">
        <f t="shared" si="5"/>
        <v>0</v>
      </c>
      <c r="K210" s="59">
        <f t="shared" si="6"/>
        <v>0</v>
      </c>
      <c r="L210" s="59">
        <f t="shared" si="7"/>
        <v>0</v>
      </c>
      <c r="M210" s="60"/>
      <c r="N210" s="60"/>
      <c r="O210" s="60"/>
      <c r="P210" s="49"/>
      <c r="Q210" s="49"/>
      <c r="R210" s="33"/>
    </row>
    <row r="211" spans="1:18" x14ac:dyDescent="0.2">
      <c r="A211" s="44"/>
      <c r="B211" s="44"/>
      <c r="C211" s="46"/>
      <c r="D211" s="46"/>
      <c r="E211" s="46"/>
      <c r="F211" s="47"/>
      <c r="G211" s="58"/>
      <c r="H211" s="58"/>
      <c r="I211" s="59">
        <f t="shared" si="4"/>
        <v>0</v>
      </c>
      <c r="J211" s="59">
        <f t="shared" si="5"/>
        <v>0</v>
      </c>
      <c r="K211" s="59">
        <f t="shared" si="6"/>
        <v>0</v>
      </c>
      <c r="L211" s="59">
        <f t="shared" si="7"/>
        <v>0</v>
      </c>
      <c r="M211" s="60"/>
      <c r="N211" s="60"/>
      <c r="O211" s="60"/>
      <c r="P211" s="49"/>
      <c r="Q211" s="49"/>
      <c r="R211" s="33"/>
    </row>
    <row r="212" spans="1:18" x14ac:dyDescent="0.2">
      <c r="A212" s="44"/>
      <c r="B212" s="44"/>
      <c r="C212" s="46"/>
      <c r="D212" s="46"/>
      <c r="E212" s="46"/>
      <c r="F212" s="47"/>
      <c r="G212" s="58"/>
      <c r="H212" s="58"/>
      <c r="I212" s="59">
        <f t="shared" si="4"/>
        <v>0</v>
      </c>
      <c r="J212" s="59">
        <f t="shared" si="5"/>
        <v>0</v>
      </c>
      <c r="K212" s="59">
        <f t="shared" si="6"/>
        <v>0</v>
      </c>
      <c r="L212" s="59">
        <f t="shared" si="7"/>
        <v>0</v>
      </c>
      <c r="M212" s="60"/>
      <c r="N212" s="60"/>
      <c r="O212" s="60"/>
      <c r="P212" s="49"/>
      <c r="Q212" s="49"/>
      <c r="R212" s="33"/>
    </row>
    <row r="213" spans="1:18" x14ac:dyDescent="0.2">
      <c r="A213" s="44"/>
      <c r="B213" s="44"/>
      <c r="C213" s="46"/>
      <c r="D213" s="46"/>
      <c r="E213" s="46"/>
      <c r="F213" s="47"/>
      <c r="G213" s="58"/>
      <c r="H213" s="58"/>
      <c r="I213" s="59">
        <f t="shared" ref="I213:I217" si="8">G213+H213</f>
        <v>0</v>
      </c>
      <c r="J213" s="59">
        <f t="shared" ref="J213:J217" si="9">ROUND((G213*F213),2)</f>
        <v>0</v>
      </c>
      <c r="K213" s="59">
        <f t="shared" ref="K213:K217" si="10">ROUND((H213*F213),2)</f>
        <v>0</v>
      </c>
      <c r="L213" s="59">
        <f t="shared" ref="L213:L217" si="11">IF((J213+K213)=SUM(P213:Q213),(J213+K213),"ERROR")</f>
        <v>0</v>
      </c>
      <c r="M213" s="60"/>
      <c r="N213" s="60"/>
      <c r="O213" s="60"/>
      <c r="P213" s="49"/>
      <c r="Q213" s="49"/>
      <c r="R213" s="33"/>
    </row>
    <row r="214" spans="1:18" x14ac:dyDescent="0.2">
      <c r="A214" s="44"/>
      <c r="B214" s="44"/>
      <c r="C214" s="46"/>
      <c r="D214" s="46"/>
      <c r="E214" s="46"/>
      <c r="F214" s="47"/>
      <c r="G214" s="58"/>
      <c r="H214" s="58"/>
      <c r="I214" s="59">
        <f t="shared" si="8"/>
        <v>0</v>
      </c>
      <c r="J214" s="59">
        <f t="shared" si="9"/>
        <v>0</v>
      </c>
      <c r="K214" s="59">
        <f t="shared" si="10"/>
        <v>0</v>
      </c>
      <c r="L214" s="59">
        <f t="shared" si="11"/>
        <v>0</v>
      </c>
      <c r="M214" s="60"/>
      <c r="N214" s="60"/>
      <c r="O214" s="60"/>
      <c r="P214" s="49"/>
      <c r="Q214" s="49"/>
      <c r="R214" s="33"/>
    </row>
    <row r="215" spans="1:18" x14ac:dyDescent="0.2">
      <c r="A215" s="44"/>
      <c r="B215" s="44"/>
      <c r="C215" s="46"/>
      <c r="D215" s="46"/>
      <c r="E215" s="46"/>
      <c r="F215" s="47"/>
      <c r="G215" s="58"/>
      <c r="H215" s="58"/>
      <c r="I215" s="59">
        <f t="shared" si="8"/>
        <v>0</v>
      </c>
      <c r="J215" s="59">
        <f t="shared" si="9"/>
        <v>0</v>
      </c>
      <c r="K215" s="59">
        <f t="shared" si="10"/>
        <v>0</v>
      </c>
      <c r="L215" s="59">
        <f t="shared" si="11"/>
        <v>0</v>
      </c>
      <c r="M215" s="60"/>
      <c r="N215" s="60"/>
      <c r="O215" s="60"/>
      <c r="P215" s="49"/>
      <c r="Q215" s="49"/>
      <c r="R215" s="33"/>
    </row>
    <row r="216" spans="1:18" x14ac:dyDescent="0.2">
      <c r="A216" s="44"/>
      <c r="B216" s="44"/>
      <c r="C216" s="46"/>
      <c r="D216" s="46"/>
      <c r="E216" s="46"/>
      <c r="F216" s="47"/>
      <c r="G216" s="58"/>
      <c r="H216" s="58"/>
      <c r="I216" s="59">
        <f t="shared" si="8"/>
        <v>0</v>
      </c>
      <c r="J216" s="59">
        <f t="shared" si="9"/>
        <v>0</v>
      </c>
      <c r="K216" s="59">
        <f t="shared" si="10"/>
        <v>0</v>
      </c>
      <c r="L216" s="59">
        <f t="shared" si="11"/>
        <v>0</v>
      </c>
      <c r="M216" s="60"/>
      <c r="N216" s="60"/>
      <c r="O216" s="60"/>
      <c r="P216" s="49"/>
      <c r="Q216" s="49"/>
      <c r="R216" s="33"/>
    </row>
    <row r="217" spans="1:18" x14ac:dyDescent="0.2">
      <c r="A217" s="44"/>
      <c r="B217" s="44"/>
      <c r="C217" s="46"/>
      <c r="D217" s="46"/>
      <c r="E217" s="46"/>
      <c r="F217" s="47"/>
      <c r="G217" s="58"/>
      <c r="H217" s="58"/>
      <c r="I217" s="59">
        <f t="shared" si="8"/>
        <v>0</v>
      </c>
      <c r="J217" s="59">
        <f t="shared" si="9"/>
        <v>0</v>
      </c>
      <c r="K217" s="59">
        <f t="shared" si="10"/>
        <v>0</v>
      </c>
      <c r="L217" s="59">
        <f t="shared" si="11"/>
        <v>0</v>
      </c>
      <c r="M217" s="60"/>
      <c r="N217" s="60"/>
      <c r="O217" s="60"/>
      <c r="P217" s="49"/>
      <c r="Q217" s="49"/>
      <c r="R217" s="33"/>
    </row>
    <row r="218" spans="1:18" ht="24.75" customHeight="1" x14ac:dyDescent="0.2">
      <c r="A218" s="220" t="s">
        <v>7</v>
      </c>
      <c r="B218" s="221"/>
      <c r="C218" s="221"/>
      <c r="D218" s="221"/>
      <c r="E218" s="221"/>
      <c r="F218" s="222"/>
      <c r="G218" s="66">
        <f t="shared" ref="G218:K218" si="12">SUM(G14:G217)</f>
        <v>0</v>
      </c>
      <c r="H218" s="66">
        <f t="shared" si="12"/>
        <v>0</v>
      </c>
      <c r="I218" s="66">
        <f t="shared" si="12"/>
        <v>0</v>
      </c>
      <c r="J218" s="66">
        <f t="shared" si="12"/>
        <v>0</v>
      </c>
      <c r="K218" s="66">
        <f t="shared" si="12"/>
        <v>0</v>
      </c>
      <c r="L218" s="67">
        <f>IF(SUM(L14:L217)=SUM(P218:Q218),SUM(L14:L217),"ERROR")</f>
        <v>0</v>
      </c>
      <c r="M218" s="217"/>
      <c r="N218" s="218"/>
      <c r="O218" s="219"/>
      <c r="P218" s="67">
        <f>SUM(P14:P217)</f>
        <v>0</v>
      </c>
      <c r="Q218" s="66">
        <f>SUM(Q14:Q217)</f>
        <v>0</v>
      </c>
    </row>
    <row r="219" spans="1:18" ht="12.75" customHeight="1" x14ac:dyDescent="0.2">
      <c r="A219" s="62"/>
      <c r="B219" s="62"/>
      <c r="C219" s="62"/>
      <c r="D219" s="62"/>
      <c r="E219" s="62"/>
      <c r="F219" s="62"/>
      <c r="G219" s="63"/>
      <c r="H219" s="63"/>
      <c r="I219" s="63"/>
      <c r="J219" s="63"/>
      <c r="K219" s="63"/>
      <c r="L219" s="63"/>
      <c r="M219" s="64"/>
      <c r="N219" s="64"/>
      <c r="O219" s="64"/>
      <c r="P219" s="39"/>
      <c r="Q219" s="39"/>
    </row>
    <row r="220" spans="1:18" x14ac:dyDescent="0.25">
      <c r="A220" s="207" t="s">
        <v>107</v>
      </c>
      <c r="B220" s="207"/>
      <c r="C220" s="207"/>
      <c r="D220" s="207"/>
      <c r="E220" s="207"/>
      <c r="F220" s="207"/>
      <c r="G220" s="207"/>
      <c r="H220" s="207"/>
      <c r="I220" s="39"/>
      <c r="J220" s="39"/>
      <c r="K220" s="39"/>
      <c r="L220" s="39"/>
      <c r="M220" s="39"/>
      <c r="N220" s="39"/>
      <c r="O220" s="39"/>
      <c r="P220" s="39"/>
      <c r="Q220" s="39"/>
    </row>
    <row r="221" spans="1:18" x14ac:dyDescent="0.2">
      <c r="A221" s="208" t="s">
        <v>102</v>
      </c>
      <c r="B221" s="208"/>
      <c r="C221" s="208"/>
      <c r="D221" s="208"/>
      <c r="E221" s="208"/>
      <c r="F221" s="208"/>
      <c r="G221" s="208"/>
      <c r="H221" s="208"/>
      <c r="I221" s="39"/>
      <c r="J221" s="39"/>
      <c r="K221" s="39"/>
      <c r="L221" s="39"/>
      <c r="M221" s="39"/>
      <c r="N221" s="39"/>
      <c r="O221" s="39"/>
      <c r="P221" s="39"/>
      <c r="Q221" s="39"/>
    </row>
    <row r="222" spans="1:18" x14ac:dyDescent="0.25">
      <c r="A222" s="207"/>
      <c r="B222" s="207"/>
      <c r="C222" s="207"/>
      <c r="D222" s="207"/>
      <c r="E222" s="207"/>
      <c r="F222" s="207"/>
      <c r="G222" s="207"/>
      <c r="H222" s="207"/>
      <c r="I222" s="39"/>
      <c r="J222" s="39"/>
      <c r="K222" s="39"/>
      <c r="L222" s="39"/>
      <c r="M222" s="39"/>
      <c r="N222" s="39"/>
      <c r="O222" s="39"/>
      <c r="P222" s="39"/>
      <c r="Q222" s="39"/>
    </row>
    <row r="223" spans="1:18" x14ac:dyDescent="0.25">
      <c r="A223" s="207"/>
      <c r="B223" s="207"/>
      <c r="C223" s="207"/>
      <c r="D223" s="207"/>
      <c r="E223" s="207"/>
      <c r="F223" s="207"/>
      <c r="G223" s="207"/>
      <c r="H223" s="207"/>
      <c r="I223" s="39"/>
      <c r="J223" s="39"/>
      <c r="K223" s="39"/>
      <c r="L223" s="39"/>
      <c r="M223" s="39"/>
      <c r="N223" s="39"/>
      <c r="O223" s="39"/>
      <c r="P223" s="39"/>
      <c r="Q223" s="39"/>
    </row>
    <row r="224" spans="1:18" x14ac:dyDescent="0.25">
      <c r="A224" s="50"/>
      <c r="B224" s="20"/>
      <c r="C224" s="50"/>
      <c r="D224" s="65"/>
      <c r="E224" s="20"/>
      <c r="F224" s="65"/>
      <c r="G224" s="20"/>
      <c r="H224" s="20"/>
      <c r="I224" s="39"/>
      <c r="J224" s="39"/>
      <c r="K224" s="39"/>
      <c r="L224" s="39"/>
      <c r="M224" s="39"/>
      <c r="N224" s="39"/>
      <c r="O224" s="39"/>
      <c r="P224" s="39"/>
      <c r="Q224" s="39"/>
    </row>
    <row r="225" spans="1:17" x14ac:dyDescent="0.25">
      <c r="A225" s="20"/>
      <c r="B225" s="52"/>
      <c r="C225" s="31"/>
      <c r="D225" s="53"/>
      <c r="E225" s="31"/>
      <c r="F225" s="31"/>
      <c r="G225" s="31"/>
      <c r="H225" s="31"/>
      <c r="I225" s="54"/>
      <c r="J225" s="39"/>
      <c r="K225" s="39"/>
      <c r="L225" s="39"/>
      <c r="M225" s="39"/>
      <c r="N225" s="39"/>
      <c r="O225" s="39"/>
      <c r="P225" s="39"/>
      <c r="Q225" s="39"/>
    </row>
    <row r="226" spans="1:17" x14ac:dyDescent="0.25">
      <c r="A226" s="20"/>
      <c r="B226" s="188" t="s">
        <v>94</v>
      </c>
      <c r="C226" s="189"/>
      <c r="D226" s="189"/>
      <c r="E226" s="189"/>
      <c r="F226" s="189"/>
      <c r="G226" s="189"/>
      <c r="H226" s="189"/>
      <c r="I226" s="190"/>
      <c r="J226" s="39"/>
      <c r="K226" s="39"/>
      <c r="L226" s="39"/>
      <c r="M226" s="39"/>
      <c r="N226" s="39"/>
      <c r="O226" s="39"/>
      <c r="P226" s="39"/>
      <c r="Q226" s="39"/>
    </row>
    <row r="227" spans="1:17" x14ac:dyDescent="0.25">
      <c r="A227" s="50"/>
      <c r="B227" s="41"/>
      <c r="C227" s="42"/>
      <c r="D227" s="55"/>
      <c r="E227" s="55"/>
      <c r="F227" s="55"/>
      <c r="G227" s="55"/>
      <c r="H227" s="42"/>
      <c r="I227" s="43"/>
      <c r="J227" s="39"/>
      <c r="K227" s="39"/>
      <c r="L227" s="39"/>
      <c r="M227" s="39"/>
      <c r="N227" s="39"/>
      <c r="O227" s="39"/>
      <c r="P227" s="39"/>
      <c r="Q227" s="39"/>
    </row>
    <row r="228" spans="1:17" x14ac:dyDescent="0.2">
      <c r="A228" s="40"/>
      <c r="B228" s="40"/>
      <c r="C228" s="40"/>
      <c r="D228" s="40"/>
      <c r="E228" s="40"/>
      <c r="F228" s="40"/>
      <c r="G228" s="40"/>
      <c r="H228" s="39"/>
      <c r="I228" s="39"/>
      <c r="J228" s="39"/>
      <c r="K228" s="39"/>
      <c r="L228" s="39"/>
      <c r="M228" s="39"/>
      <c r="N228" s="39"/>
      <c r="O228" s="39"/>
      <c r="P228" s="39"/>
      <c r="Q228" s="39"/>
    </row>
    <row r="229" spans="1:17" x14ac:dyDescent="0.2">
      <c r="A229" s="40"/>
      <c r="B229" s="40"/>
      <c r="C229" s="40"/>
      <c r="D229" s="40"/>
      <c r="E229" s="40"/>
      <c r="F229" s="40"/>
      <c r="G229" s="40"/>
      <c r="H229" s="39"/>
      <c r="I229" s="39"/>
      <c r="J229" s="39"/>
      <c r="K229" s="39"/>
      <c r="L229" s="39"/>
      <c r="M229" s="39"/>
      <c r="N229" s="39"/>
      <c r="O229" s="39"/>
      <c r="P229" s="39"/>
      <c r="Q229" s="39"/>
    </row>
    <row r="230" spans="1:17" x14ac:dyDescent="0.2">
      <c r="A230" s="40"/>
      <c r="B230" s="40"/>
      <c r="C230" s="40"/>
      <c r="D230" s="40"/>
      <c r="E230" s="40"/>
      <c r="F230" s="40"/>
      <c r="G230" s="40"/>
      <c r="H230" s="39"/>
      <c r="I230" s="39"/>
      <c r="J230" s="39"/>
      <c r="K230" s="39"/>
      <c r="L230" s="39"/>
      <c r="M230" s="39"/>
      <c r="N230" s="39"/>
      <c r="O230" s="39"/>
      <c r="P230" s="39"/>
      <c r="Q230" s="39"/>
    </row>
    <row r="234" spans="1:17" x14ac:dyDescent="0.2">
      <c r="D234" s="32"/>
    </row>
  </sheetData>
  <sheetProtection formatRows="0" insertRows="0" deleteRows="0"/>
  <mergeCells count="25">
    <mergeCell ref="A6:Q6"/>
    <mergeCell ref="A220:H220"/>
    <mergeCell ref="A221:H221"/>
    <mergeCell ref="A222:H222"/>
    <mergeCell ref="A223:H223"/>
    <mergeCell ref="A12:A13"/>
    <mergeCell ref="B12:B13"/>
    <mergeCell ref="D12:D13"/>
    <mergeCell ref="E12:F12"/>
    <mergeCell ref="A7:Q7"/>
    <mergeCell ref="A8:Q8"/>
    <mergeCell ref="M218:O218"/>
    <mergeCell ref="A218:F218"/>
    <mergeCell ref="G12:H12"/>
    <mergeCell ref="C12:C13"/>
    <mergeCell ref="L12:L13"/>
    <mergeCell ref="B226:I226"/>
    <mergeCell ref="J11:L11"/>
    <mergeCell ref="P12:Q12"/>
    <mergeCell ref="A9:O9"/>
    <mergeCell ref="M12:O12"/>
    <mergeCell ref="A11:C11"/>
    <mergeCell ref="A10:O10"/>
    <mergeCell ref="I12:I13"/>
    <mergeCell ref="J12:K12"/>
  </mergeCells>
  <phoneticPr fontId="0" type="noConversion"/>
  <dataValidations xWindow="588" yWindow="525" count="4">
    <dataValidation allowBlank="1" showInputMessage="1" showErrorMessage="1" prompt="Se deben indicar los costes salariales totales de los trabajadores independientemente de las horas que dediquen al proyecto" sqref="G14:H217"/>
    <dataValidation type="custom" allowBlank="1" showInputMessage="1" showErrorMessage="1" error="Las cantidades subvencionables no pueden sobrepasar de los datos indicados en el apartado 7.3.1.1. de la Convocatoria" sqref="P14:P217">
      <formula1>R14</formula1>
    </dataValidation>
    <dataValidation type="date" allowBlank="1" showInputMessage="1" showErrorMessage="1" sqref="N14:O217">
      <formula1>42735</formula1>
      <formula2>43251</formula2>
    </dataValidation>
    <dataValidation type="date" allowBlank="1" showInputMessage="1" showErrorMessage="1" sqref="M14:M217">
      <formula1>42735</formula1>
      <formula2>43189</formula2>
    </dataValidation>
  </dataValidations>
  <pageMargins left="0.25" right="0.25" top="0.75" bottom="0.75" header="0.3" footer="0.3"/>
  <pageSetup paperSize="9" scale="52" fitToHeight="0" orientation="landscape" horizontalDpi="300" verticalDpi="300" r:id="rId1"/>
  <headerFooter>
    <oddFooter>Página &amp;P</oddFooter>
  </headerFooter>
  <ignoredErrors>
    <ignoredError sqref="G218:Q218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7" zoomScaleNormal="100" workbookViewId="0">
      <selection activeCell="B12" sqref="B12"/>
    </sheetView>
  </sheetViews>
  <sheetFormatPr baseColWidth="10" defaultColWidth="11.42578125" defaultRowHeight="12.75" x14ac:dyDescent="0.2"/>
  <cols>
    <col min="1" max="1" width="30.85546875" style="6" customWidth="1"/>
    <col min="2" max="2" width="17.28515625" style="6" customWidth="1"/>
    <col min="3" max="3" width="12.5703125" style="6" customWidth="1"/>
    <col min="4" max="4" width="12.85546875" style="6" customWidth="1"/>
    <col min="5" max="5" width="12.42578125" style="6" customWidth="1"/>
    <col min="6" max="6" width="13.140625" style="6" customWidth="1"/>
    <col min="7" max="16384" width="11.42578125" style="6"/>
  </cols>
  <sheetData>
    <row r="1" spans="1:11" ht="13.5" x14ac:dyDescent="0.25">
      <c r="A1" s="68"/>
      <c r="B1" s="68"/>
      <c r="C1" s="68"/>
      <c r="D1" s="68"/>
      <c r="E1" s="68"/>
      <c r="F1" s="68"/>
    </row>
    <row r="2" spans="1:11" ht="13.5" x14ac:dyDescent="0.25">
      <c r="A2" s="68"/>
      <c r="B2" s="68"/>
      <c r="C2" s="68"/>
      <c r="D2" s="68"/>
      <c r="E2" s="68"/>
      <c r="F2" s="68"/>
    </row>
    <row r="3" spans="1:11" ht="13.5" x14ac:dyDescent="0.25">
      <c r="A3" s="68"/>
      <c r="B3" s="68"/>
      <c r="C3" s="68"/>
      <c r="D3" s="68"/>
      <c r="E3" s="68"/>
      <c r="F3" s="68"/>
    </row>
    <row r="4" spans="1:11" ht="13.5" x14ac:dyDescent="0.25">
      <c r="A4" s="68"/>
      <c r="B4" s="68"/>
      <c r="C4" s="68"/>
      <c r="D4" s="68"/>
      <c r="E4" s="68"/>
      <c r="F4" s="68"/>
    </row>
    <row r="5" spans="1:11" ht="13.5" x14ac:dyDescent="0.25">
      <c r="A5" s="68"/>
      <c r="B5" s="68"/>
      <c r="C5" s="68"/>
      <c r="D5" s="68"/>
      <c r="E5" s="68"/>
      <c r="F5" s="68"/>
    </row>
    <row r="6" spans="1:11" ht="14.25" thickBot="1" x14ac:dyDescent="0.3">
      <c r="A6" s="68"/>
      <c r="B6" s="68"/>
      <c r="C6" s="68"/>
      <c r="D6" s="68"/>
      <c r="E6" s="68"/>
      <c r="F6" s="68"/>
    </row>
    <row r="7" spans="1:11" ht="12.75" customHeight="1" x14ac:dyDescent="0.2">
      <c r="A7" s="211" t="s">
        <v>127</v>
      </c>
      <c r="B7" s="212"/>
      <c r="C7" s="212"/>
      <c r="D7" s="212"/>
      <c r="E7" s="212"/>
      <c r="F7" s="213"/>
    </row>
    <row r="8" spans="1:11" ht="13.5" thickBot="1" x14ac:dyDescent="0.25">
      <c r="A8" s="214" t="s">
        <v>131</v>
      </c>
      <c r="B8" s="215"/>
      <c r="C8" s="215"/>
      <c r="D8" s="215"/>
      <c r="E8" s="215"/>
      <c r="F8" s="216"/>
      <c r="G8" s="7"/>
      <c r="H8" s="7"/>
      <c r="I8" s="7"/>
      <c r="J8" s="7"/>
      <c r="K8" s="7"/>
    </row>
    <row r="9" spans="1:11" ht="13.5" x14ac:dyDescent="0.2">
      <c r="A9" s="232" t="s">
        <v>54</v>
      </c>
      <c r="B9" s="232"/>
      <c r="C9" s="232"/>
      <c r="D9" s="232"/>
      <c r="E9" s="232"/>
      <c r="F9" s="232"/>
      <c r="G9" s="8"/>
      <c r="H9" s="8"/>
      <c r="I9" s="8"/>
      <c r="J9" s="8"/>
      <c r="K9" s="8"/>
    </row>
    <row r="10" spans="1:11" ht="13.5" x14ac:dyDescent="0.2">
      <c r="A10" s="233" t="s">
        <v>48</v>
      </c>
      <c r="B10" s="233"/>
      <c r="C10" s="233"/>
      <c r="D10" s="233"/>
      <c r="E10" s="233"/>
      <c r="F10" s="233"/>
      <c r="G10" s="7"/>
      <c r="H10" s="7"/>
      <c r="I10" s="7"/>
      <c r="J10" s="7"/>
      <c r="K10" s="7"/>
    </row>
    <row r="11" spans="1:11" ht="27" x14ac:dyDescent="0.2">
      <c r="A11" s="164" t="s">
        <v>22</v>
      </c>
      <c r="B11" s="114" t="s">
        <v>55</v>
      </c>
      <c r="C11" s="114" t="s">
        <v>56</v>
      </c>
      <c r="D11" s="114" t="s">
        <v>57</v>
      </c>
      <c r="E11" s="114" t="s">
        <v>1</v>
      </c>
      <c r="F11" s="114" t="s">
        <v>2</v>
      </c>
    </row>
    <row r="12" spans="1:11" ht="13.5" x14ac:dyDescent="0.2">
      <c r="A12" s="70"/>
      <c r="B12" s="71">
        <v>0</v>
      </c>
      <c r="C12" s="72">
        <f>SUM(E12:F12)</f>
        <v>0</v>
      </c>
      <c r="D12" s="72">
        <f>C12-B12</f>
        <v>0</v>
      </c>
      <c r="E12" s="73">
        <v>0</v>
      </c>
      <c r="F12" s="73">
        <v>0</v>
      </c>
    </row>
    <row r="13" spans="1:11" ht="13.5" x14ac:dyDescent="0.2">
      <c r="A13" s="70"/>
      <c r="B13" s="73">
        <v>0</v>
      </c>
      <c r="C13" s="72">
        <f t="shared" ref="C13:C45" si="0">SUM(E13:F13)</f>
        <v>0</v>
      </c>
      <c r="D13" s="72">
        <f t="shared" ref="D13:D45" si="1">C13-B13</f>
        <v>0</v>
      </c>
      <c r="E13" s="73">
        <v>0</v>
      </c>
      <c r="F13" s="73">
        <v>0</v>
      </c>
    </row>
    <row r="14" spans="1:11" ht="13.5" x14ac:dyDescent="0.2">
      <c r="A14" s="70"/>
      <c r="B14" s="73">
        <v>0</v>
      </c>
      <c r="C14" s="72">
        <f t="shared" si="0"/>
        <v>0</v>
      </c>
      <c r="D14" s="72">
        <f t="shared" si="1"/>
        <v>0</v>
      </c>
      <c r="E14" s="73">
        <v>0</v>
      </c>
      <c r="F14" s="73">
        <v>0</v>
      </c>
    </row>
    <row r="15" spans="1:11" ht="13.5" x14ac:dyDescent="0.2">
      <c r="A15" s="70"/>
      <c r="B15" s="73">
        <v>0</v>
      </c>
      <c r="C15" s="72">
        <f t="shared" si="0"/>
        <v>0</v>
      </c>
      <c r="D15" s="72">
        <f t="shared" si="1"/>
        <v>0</v>
      </c>
      <c r="E15" s="73">
        <v>0</v>
      </c>
      <c r="F15" s="73">
        <v>0</v>
      </c>
    </row>
    <row r="16" spans="1:11" ht="13.5" x14ac:dyDescent="0.2">
      <c r="A16" s="70"/>
      <c r="B16" s="73">
        <v>0</v>
      </c>
      <c r="C16" s="72">
        <f t="shared" si="0"/>
        <v>0</v>
      </c>
      <c r="D16" s="72">
        <f t="shared" si="1"/>
        <v>0</v>
      </c>
      <c r="E16" s="73">
        <v>0</v>
      </c>
      <c r="F16" s="73">
        <v>0</v>
      </c>
      <c r="G16" s="19"/>
    </row>
    <row r="17" spans="1:6" ht="13.5" customHeight="1" x14ac:dyDescent="0.2">
      <c r="A17" s="70"/>
      <c r="B17" s="73">
        <v>0</v>
      </c>
      <c r="C17" s="72">
        <f t="shared" si="0"/>
        <v>0</v>
      </c>
      <c r="D17" s="72">
        <f t="shared" si="1"/>
        <v>0</v>
      </c>
      <c r="E17" s="73">
        <v>0</v>
      </c>
      <c r="F17" s="73">
        <v>0</v>
      </c>
    </row>
    <row r="18" spans="1:6" ht="13.5" x14ac:dyDescent="0.2">
      <c r="A18" s="70"/>
      <c r="B18" s="73">
        <v>0</v>
      </c>
      <c r="C18" s="72">
        <f t="shared" si="0"/>
        <v>0</v>
      </c>
      <c r="D18" s="72">
        <f t="shared" si="1"/>
        <v>0</v>
      </c>
      <c r="E18" s="73">
        <v>0</v>
      </c>
      <c r="F18" s="73">
        <v>0</v>
      </c>
    </row>
    <row r="19" spans="1:6" ht="13.5" x14ac:dyDescent="0.2">
      <c r="A19" s="70"/>
      <c r="B19" s="73">
        <v>0</v>
      </c>
      <c r="C19" s="72">
        <f t="shared" si="0"/>
        <v>0</v>
      </c>
      <c r="D19" s="72">
        <f t="shared" si="1"/>
        <v>0</v>
      </c>
      <c r="E19" s="73">
        <v>0</v>
      </c>
      <c r="F19" s="73">
        <v>0</v>
      </c>
    </row>
    <row r="20" spans="1:6" ht="13.5" x14ac:dyDescent="0.2">
      <c r="A20" s="70"/>
      <c r="B20" s="73">
        <v>0</v>
      </c>
      <c r="C20" s="72">
        <f t="shared" si="0"/>
        <v>0</v>
      </c>
      <c r="D20" s="72">
        <f t="shared" si="1"/>
        <v>0</v>
      </c>
      <c r="E20" s="73">
        <v>0</v>
      </c>
      <c r="F20" s="73">
        <v>0</v>
      </c>
    </row>
    <row r="21" spans="1:6" ht="13.5" x14ac:dyDescent="0.2">
      <c r="A21" s="70"/>
      <c r="B21" s="73">
        <v>0</v>
      </c>
      <c r="C21" s="72">
        <f t="shared" si="0"/>
        <v>0</v>
      </c>
      <c r="D21" s="72">
        <f t="shared" si="1"/>
        <v>0</v>
      </c>
      <c r="E21" s="73">
        <v>0</v>
      </c>
      <c r="F21" s="73">
        <v>0</v>
      </c>
    </row>
    <row r="22" spans="1:6" ht="13.5" x14ac:dyDescent="0.2">
      <c r="A22" s="70"/>
      <c r="B22" s="73">
        <v>0</v>
      </c>
      <c r="C22" s="72">
        <f t="shared" si="0"/>
        <v>0</v>
      </c>
      <c r="D22" s="72">
        <f t="shared" si="1"/>
        <v>0</v>
      </c>
      <c r="E22" s="73">
        <v>0</v>
      </c>
      <c r="F22" s="73">
        <v>0</v>
      </c>
    </row>
    <row r="23" spans="1:6" ht="13.5" x14ac:dyDescent="0.2">
      <c r="A23" s="70"/>
      <c r="B23" s="73">
        <v>0</v>
      </c>
      <c r="C23" s="72">
        <f t="shared" si="0"/>
        <v>0</v>
      </c>
      <c r="D23" s="72">
        <f t="shared" si="1"/>
        <v>0</v>
      </c>
      <c r="E23" s="73">
        <v>0</v>
      </c>
      <c r="F23" s="73">
        <v>0</v>
      </c>
    </row>
    <row r="24" spans="1:6" ht="13.5" x14ac:dyDescent="0.2">
      <c r="A24" s="70"/>
      <c r="B24" s="73">
        <v>0</v>
      </c>
      <c r="C24" s="72">
        <f t="shared" si="0"/>
        <v>0</v>
      </c>
      <c r="D24" s="72">
        <f t="shared" si="1"/>
        <v>0</v>
      </c>
      <c r="E24" s="73">
        <v>0</v>
      </c>
      <c r="F24" s="73">
        <v>0</v>
      </c>
    </row>
    <row r="25" spans="1:6" ht="13.5" x14ac:dyDescent="0.2">
      <c r="A25" s="70"/>
      <c r="B25" s="73">
        <v>0</v>
      </c>
      <c r="C25" s="72">
        <f t="shared" si="0"/>
        <v>0</v>
      </c>
      <c r="D25" s="72">
        <f t="shared" si="1"/>
        <v>0</v>
      </c>
      <c r="E25" s="73">
        <v>0</v>
      </c>
      <c r="F25" s="73">
        <v>0</v>
      </c>
    </row>
    <row r="26" spans="1:6" ht="13.5" x14ac:dyDescent="0.2">
      <c r="A26" s="70"/>
      <c r="B26" s="73">
        <v>0</v>
      </c>
      <c r="C26" s="72">
        <f t="shared" si="0"/>
        <v>0</v>
      </c>
      <c r="D26" s="72">
        <f t="shared" si="1"/>
        <v>0</v>
      </c>
      <c r="E26" s="73">
        <v>0</v>
      </c>
      <c r="F26" s="73">
        <v>0</v>
      </c>
    </row>
    <row r="27" spans="1:6" ht="13.5" x14ac:dyDescent="0.2">
      <c r="A27" s="70"/>
      <c r="B27" s="73">
        <v>0</v>
      </c>
      <c r="C27" s="72">
        <f t="shared" si="0"/>
        <v>0</v>
      </c>
      <c r="D27" s="72">
        <f t="shared" si="1"/>
        <v>0</v>
      </c>
      <c r="E27" s="73">
        <v>0</v>
      </c>
      <c r="F27" s="73">
        <v>0</v>
      </c>
    </row>
    <row r="28" spans="1:6" ht="13.5" x14ac:dyDescent="0.2">
      <c r="A28" s="70"/>
      <c r="B28" s="73">
        <v>0</v>
      </c>
      <c r="C28" s="72">
        <f t="shared" si="0"/>
        <v>0</v>
      </c>
      <c r="D28" s="72">
        <f t="shared" si="1"/>
        <v>0</v>
      </c>
      <c r="E28" s="73">
        <v>0</v>
      </c>
      <c r="F28" s="73">
        <v>0</v>
      </c>
    </row>
    <row r="29" spans="1:6" ht="13.5" x14ac:dyDescent="0.2">
      <c r="A29" s="70"/>
      <c r="B29" s="73">
        <v>0</v>
      </c>
      <c r="C29" s="72">
        <f t="shared" si="0"/>
        <v>0</v>
      </c>
      <c r="D29" s="72">
        <f t="shared" si="1"/>
        <v>0</v>
      </c>
      <c r="E29" s="73">
        <v>0</v>
      </c>
      <c r="F29" s="73">
        <v>0</v>
      </c>
    </row>
    <row r="30" spans="1:6" ht="13.5" x14ac:dyDescent="0.2">
      <c r="A30" s="70"/>
      <c r="B30" s="73">
        <v>0</v>
      </c>
      <c r="C30" s="72">
        <f t="shared" si="0"/>
        <v>0</v>
      </c>
      <c r="D30" s="72">
        <f t="shared" si="1"/>
        <v>0</v>
      </c>
      <c r="E30" s="73">
        <v>0</v>
      </c>
      <c r="F30" s="73">
        <v>0</v>
      </c>
    </row>
    <row r="31" spans="1:6" ht="13.5" x14ac:dyDescent="0.2">
      <c r="A31" s="70"/>
      <c r="B31" s="73">
        <v>0</v>
      </c>
      <c r="C31" s="72">
        <f t="shared" si="0"/>
        <v>0</v>
      </c>
      <c r="D31" s="72">
        <f t="shared" si="1"/>
        <v>0</v>
      </c>
      <c r="E31" s="73">
        <v>0</v>
      </c>
      <c r="F31" s="73">
        <v>0</v>
      </c>
    </row>
    <row r="32" spans="1:6" ht="13.5" x14ac:dyDescent="0.2">
      <c r="A32" s="70"/>
      <c r="B32" s="73">
        <v>0</v>
      </c>
      <c r="C32" s="72">
        <f t="shared" si="0"/>
        <v>0</v>
      </c>
      <c r="D32" s="72">
        <f t="shared" si="1"/>
        <v>0</v>
      </c>
      <c r="E32" s="73">
        <v>0</v>
      </c>
      <c r="F32" s="73">
        <v>0</v>
      </c>
    </row>
    <row r="33" spans="1:8" ht="13.5" x14ac:dyDescent="0.2">
      <c r="A33" s="70"/>
      <c r="B33" s="73">
        <v>0</v>
      </c>
      <c r="C33" s="72">
        <f t="shared" si="0"/>
        <v>0</v>
      </c>
      <c r="D33" s="72">
        <f t="shared" si="1"/>
        <v>0</v>
      </c>
      <c r="E33" s="73">
        <v>0</v>
      </c>
      <c r="F33" s="73">
        <v>0</v>
      </c>
    </row>
    <row r="34" spans="1:8" ht="13.5" x14ac:dyDescent="0.2">
      <c r="A34" s="70"/>
      <c r="B34" s="73">
        <v>0</v>
      </c>
      <c r="C34" s="72">
        <f t="shared" si="0"/>
        <v>0</v>
      </c>
      <c r="D34" s="72">
        <f t="shared" si="1"/>
        <v>0</v>
      </c>
      <c r="E34" s="73">
        <v>0</v>
      </c>
      <c r="F34" s="73">
        <v>0</v>
      </c>
    </row>
    <row r="35" spans="1:8" ht="13.5" x14ac:dyDescent="0.2">
      <c r="A35" s="70"/>
      <c r="B35" s="73">
        <v>0</v>
      </c>
      <c r="C35" s="72">
        <f t="shared" si="0"/>
        <v>0</v>
      </c>
      <c r="D35" s="72">
        <f t="shared" si="1"/>
        <v>0</v>
      </c>
      <c r="E35" s="73">
        <v>0</v>
      </c>
      <c r="F35" s="73">
        <v>0</v>
      </c>
    </row>
    <row r="36" spans="1:8" ht="13.5" x14ac:dyDescent="0.2">
      <c r="A36" s="70"/>
      <c r="B36" s="73">
        <v>0</v>
      </c>
      <c r="C36" s="72">
        <f t="shared" si="0"/>
        <v>0</v>
      </c>
      <c r="D36" s="72">
        <f t="shared" si="1"/>
        <v>0</v>
      </c>
      <c r="E36" s="73">
        <v>0</v>
      </c>
      <c r="F36" s="73">
        <v>0</v>
      </c>
    </row>
    <row r="37" spans="1:8" ht="13.5" x14ac:dyDescent="0.2">
      <c r="A37" s="70"/>
      <c r="B37" s="73">
        <v>0</v>
      </c>
      <c r="C37" s="72">
        <f t="shared" si="0"/>
        <v>0</v>
      </c>
      <c r="D37" s="72">
        <f t="shared" si="1"/>
        <v>0</v>
      </c>
      <c r="E37" s="73">
        <v>0</v>
      </c>
      <c r="F37" s="73">
        <v>0</v>
      </c>
    </row>
    <row r="38" spans="1:8" ht="13.5" x14ac:dyDescent="0.2">
      <c r="A38" s="70"/>
      <c r="B38" s="73">
        <v>0</v>
      </c>
      <c r="C38" s="72">
        <f t="shared" si="0"/>
        <v>0</v>
      </c>
      <c r="D38" s="72">
        <f t="shared" si="1"/>
        <v>0</v>
      </c>
      <c r="E38" s="73">
        <v>0</v>
      </c>
      <c r="F38" s="73">
        <v>0</v>
      </c>
    </row>
    <row r="39" spans="1:8" ht="13.5" x14ac:dyDescent="0.2">
      <c r="A39" s="70"/>
      <c r="B39" s="73">
        <v>0</v>
      </c>
      <c r="C39" s="72">
        <f t="shared" si="0"/>
        <v>0</v>
      </c>
      <c r="D39" s="72">
        <f t="shared" si="1"/>
        <v>0</v>
      </c>
      <c r="E39" s="73">
        <v>0</v>
      </c>
      <c r="F39" s="73">
        <v>0</v>
      </c>
    </row>
    <row r="40" spans="1:8" ht="13.5" x14ac:dyDescent="0.2">
      <c r="A40" s="70"/>
      <c r="B40" s="73">
        <v>0</v>
      </c>
      <c r="C40" s="72">
        <f t="shared" si="0"/>
        <v>0</v>
      </c>
      <c r="D40" s="72">
        <f t="shared" si="1"/>
        <v>0</v>
      </c>
      <c r="E40" s="73">
        <v>0</v>
      </c>
      <c r="F40" s="73">
        <v>0</v>
      </c>
    </row>
    <row r="41" spans="1:8" ht="13.5" x14ac:dyDescent="0.2">
      <c r="A41" s="70"/>
      <c r="B41" s="73">
        <v>0</v>
      </c>
      <c r="C41" s="72">
        <f t="shared" si="0"/>
        <v>0</v>
      </c>
      <c r="D41" s="72">
        <f t="shared" si="1"/>
        <v>0</v>
      </c>
      <c r="E41" s="73">
        <v>0</v>
      </c>
      <c r="F41" s="73">
        <v>0</v>
      </c>
    </row>
    <row r="42" spans="1:8" ht="13.5" x14ac:dyDescent="0.2">
      <c r="A42" s="70"/>
      <c r="B42" s="73">
        <v>0</v>
      </c>
      <c r="C42" s="72">
        <f t="shared" si="0"/>
        <v>0</v>
      </c>
      <c r="D42" s="72">
        <f t="shared" si="1"/>
        <v>0</v>
      </c>
      <c r="E42" s="73">
        <v>0</v>
      </c>
      <c r="F42" s="73">
        <v>0</v>
      </c>
    </row>
    <row r="43" spans="1:8" ht="13.5" x14ac:dyDescent="0.2">
      <c r="A43" s="70"/>
      <c r="B43" s="73">
        <v>0</v>
      </c>
      <c r="C43" s="72">
        <f t="shared" si="0"/>
        <v>0</v>
      </c>
      <c r="D43" s="72">
        <f t="shared" si="1"/>
        <v>0</v>
      </c>
      <c r="E43" s="73">
        <v>0</v>
      </c>
      <c r="F43" s="73">
        <v>0</v>
      </c>
    </row>
    <row r="44" spans="1:8" ht="13.5" x14ac:dyDescent="0.2">
      <c r="A44" s="70"/>
      <c r="B44" s="73">
        <v>0</v>
      </c>
      <c r="C44" s="72">
        <f t="shared" si="0"/>
        <v>0</v>
      </c>
      <c r="D44" s="72">
        <f t="shared" si="1"/>
        <v>0</v>
      </c>
      <c r="E44" s="73">
        <v>0</v>
      </c>
      <c r="F44" s="73">
        <v>0</v>
      </c>
    </row>
    <row r="45" spans="1:8" ht="13.5" x14ac:dyDescent="0.2">
      <c r="A45" s="70"/>
      <c r="B45" s="73">
        <v>0</v>
      </c>
      <c r="C45" s="72">
        <f t="shared" si="0"/>
        <v>0</v>
      </c>
      <c r="D45" s="72">
        <f t="shared" si="1"/>
        <v>0</v>
      </c>
      <c r="E45" s="73">
        <v>0</v>
      </c>
      <c r="F45" s="73">
        <v>0</v>
      </c>
    </row>
    <row r="46" spans="1:8" ht="13.5" x14ac:dyDescent="0.2">
      <c r="A46" s="75" t="s">
        <v>42</v>
      </c>
      <c r="B46" s="76">
        <f>SUM(B12:B45)</f>
        <v>0</v>
      </c>
      <c r="C46" s="77">
        <f>IF(SUM(C12:C45)=SUM(E46:F46),SUM(C12:C45),"ERROR")</f>
        <v>0</v>
      </c>
      <c r="D46" s="78">
        <f>SUM(D12:D45)</f>
        <v>0</v>
      </c>
      <c r="E46" s="76">
        <f>SUM(E12:E45)</f>
        <v>0</v>
      </c>
      <c r="F46" s="76">
        <f>SUM(F12:F45)</f>
        <v>0</v>
      </c>
    </row>
    <row r="47" spans="1:8" ht="37.5" customHeight="1" x14ac:dyDescent="0.2">
      <c r="A47" s="163" t="s">
        <v>43</v>
      </c>
      <c r="B47" s="79"/>
      <c r="C47" s="80" t="e">
        <f>IF(E46/'COSTE PROYECTO'!B44&gt;5%,"ERROR",E46/'COSTE PROYECTO'!B44)</f>
        <v>#DIV/0!</v>
      </c>
      <c r="D47" s="234" t="s">
        <v>47</v>
      </c>
      <c r="E47" s="235"/>
      <c r="F47" s="236"/>
      <c r="G47" s="17"/>
      <c r="H47" s="17"/>
    </row>
    <row r="48" spans="1:8" ht="12.75" customHeight="1" x14ac:dyDescent="0.2">
      <c r="A48" s="238"/>
      <c r="B48" s="238"/>
      <c r="C48" s="238"/>
      <c r="D48" s="239"/>
      <c r="E48" s="239"/>
      <c r="F48" s="239"/>
      <c r="G48" s="18"/>
      <c r="H48" s="18"/>
    </row>
    <row r="49" spans="1:6" ht="13.5" x14ac:dyDescent="0.25">
      <c r="A49" s="237" t="s">
        <v>107</v>
      </c>
      <c r="B49" s="237"/>
      <c r="C49" s="237"/>
      <c r="D49" s="237"/>
      <c r="E49" s="237"/>
      <c r="F49" s="237"/>
    </row>
    <row r="50" spans="1:6" x14ac:dyDescent="0.2">
      <c r="A50" s="189" t="s">
        <v>102</v>
      </c>
      <c r="B50" s="189"/>
      <c r="C50" s="189"/>
      <c r="D50" s="189"/>
      <c r="E50" s="189"/>
      <c r="F50" s="189"/>
    </row>
    <row r="51" spans="1:6" ht="13.5" x14ac:dyDescent="0.25">
      <c r="A51" s="237"/>
      <c r="B51" s="237"/>
      <c r="C51" s="237"/>
      <c r="D51" s="237"/>
      <c r="E51" s="237"/>
      <c r="F51" s="237"/>
    </row>
    <row r="52" spans="1:6" ht="13.5" x14ac:dyDescent="0.25">
      <c r="A52" s="237"/>
      <c r="B52" s="237"/>
      <c r="C52" s="237"/>
      <c r="D52" s="237"/>
      <c r="E52" s="237"/>
      <c r="F52" s="237"/>
    </row>
    <row r="53" spans="1:6" ht="13.5" x14ac:dyDescent="0.25">
      <c r="A53" s="50"/>
      <c r="B53" s="20"/>
      <c r="C53" s="50"/>
      <c r="D53" s="65"/>
      <c r="E53" s="20"/>
      <c r="F53" s="65"/>
    </row>
    <row r="54" spans="1:6" ht="13.5" customHeight="1" x14ac:dyDescent="0.2">
      <c r="A54" s="225" t="s">
        <v>94</v>
      </c>
      <c r="B54" s="226"/>
      <c r="C54" s="226"/>
      <c r="D54" s="226"/>
      <c r="E54" s="226"/>
      <c r="F54" s="226"/>
    </row>
    <row r="55" spans="1:6" x14ac:dyDescent="0.2">
      <c r="A55" s="227"/>
      <c r="B55" s="228"/>
      <c r="C55" s="228"/>
      <c r="D55" s="228"/>
      <c r="E55" s="228"/>
      <c r="F55" s="228"/>
    </row>
    <row r="56" spans="1:6" ht="13.5" customHeight="1" x14ac:dyDescent="0.2">
      <c r="A56" s="229"/>
      <c r="B56" s="230"/>
      <c r="C56" s="230"/>
      <c r="D56" s="230"/>
      <c r="E56" s="230"/>
      <c r="F56" s="230"/>
    </row>
    <row r="57" spans="1:6" ht="13.5" x14ac:dyDescent="0.25">
      <c r="A57" s="68"/>
      <c r="B57" s="68"/>
      <c r="C57" s="68"/>
      <c r="D57" s="68"/>
      <c r="E57" s="68"/>
      <c r="F57" s="68"/>
    </row>
    <row r="58" spans="1:6" ht="13.5" x14ac:dyDescent="0.25">
      <c r="A58" s="68"/>
      <c r="B58" s="68"/>
      <c r="C58" s="68"/>
      <c r="D58" s="68"/>
      <c r="E58" s="68"/>
      <c r="F58" s="68"/>
    </row>
    <row r="59" spans="1:6" ht="13.5" x14ac:dyDescent="0.25">
      <c r="A59" s="68"/>
      <c r="B59" s="68"/>
      <c r="C59" s="68"/>
      <c r="D59" s="68"/>
      <c r="E59" s="68"/>
      <c r="F59" s="68"/>
    </row>
    <row r="60" spans="1:6" ht="13.5" x14ac:dyDescent="0.25">
      <c r="A60" s="68"/>
      <c r="B60" s="68"/>
      <c r="C60" s="68"/>
      <c r="D60" s="68"/>
      <c r="E60" s="68"/>
      <c r="F60" s="68"/>
    </row>
    <row r="61" spans="1:6" ht="13.5" x14ac:dyDescent="0.25">
      <c r="A61" s="68"/>
      <c r="B61" s="68"/>
      <c r="C61" s="68"/>
      <c r="D61" s="68"/>
      <c r="E61" s="68"/>
      <c r="F61" s="68"/>
    </row>
    <row r="62" spans="1:6" ht="13.5" x14ac:dyDescent="0.25">
      <c r="A62" s="68"/>
      <c r="B62" s="68"/>
      <c r="C62" s="68"/>
      <c r="D62" s="68"/>
      <c r="E62" s="68"/>
      <c r="F62" s="68"/>
    </row>
    <row r="63" spans="1:6" ht="13.5" x14ac:dyDescent="0.25">
      <c r="A63" s="68"/>
      <c r="B63" s="68"/>
      <c r="C63" s="68"/>
      <c r="D63" s="68"/>
      <c r="E63" s="68"/>
      <c r="F63" s="68"/>
    </row>
    <row r="64" spans="1:6" ht="13.5" x14ac:dyDescent="0.25">
      <c r="A64" s="68"/>
      <c r="B64" s="68"/>
      <c r="C64" s="68"/>
      <c r="D64" s="68"/>
      <c r="E64" s="68"/>
      <c r="F64" s="68"/>
    </row>
    <row r="65" spans="1:6" ht="13.5" x14ac:dyDescent="0.25">
      <c r="A65" s="68"/>
      <c r="B65" s="68"/>
      <c r="C65" s="68"/>
      <c r="D65" s="68"/>
      <c r="E65" s="68"/>
      <c r="F65" s="68"/>
    </row>
    <row r="66" spans="1:6" ht="13.5" x14ac:dyDescent="0.25">
      <c r="A66" s="68"/>
      <c r="B66" s="68"/>
      <c r="C66" s="68"/>
      <c r="D66" s="68"/>
      <c r="E66" s="68"/>
      <c r="F66" s="68"/>
    </row>
    <row r="67" spans="1:6" ht="13.5" x14ac:dyDescent="0.25">
      <c r="A67" s="68"/>
      <c r="B67" s="68"/>
      <c r="C67" s="68"/>
      <c r="D67" s="68"/>
      <c r="E67" s="68"/>
      <c r="F67" s="68"/>
    </row>
    <row r="68" spans="1:6" ht="13.5" x14ac:dyDescent="0.25">
      <c r="A68" s="68"/>
      <c r="B68" s="68"/>
      <c r="C68" s="68"/>
      <c r="D68" s="68"/>
      <c r="E68" s="68"/>
      <c r="F68" s="68"/>
    </row>
    <row r="69" spans="1:6" ht="13.5" x14ac:dyDescent="0.25">
      <c r="A69" s="68"/>
      <c r="B69" s="68"/>
      <c r="C69" s="68"/>
      <c r="D69" s="68"/>
      <c r="E69" s="68"/>
      <c r="F69" s="68"/>
    </row>
    <row r="70" spans="1:6" ht="13.5" x14ac:dyDescent="0.25">
      <c r="A70" s="68"/>
      <c r="B70" s="68"/>
      <c r="C70" s="68"/>
      <c r="D70" s="68"/>
      <c r="E70" s="68"/>
      <c r="F70" s="68"/>
    </row>
  </sheetData>
  <sheetProtection algorithmName="SHA-512" hashValue="j67khY1lZAhG9G5rWLpdPsfLUbcUC2Etf6MC1Sfw1X1O5TpVryFb9V12rXqYP7TdBclDaaUAeeWKXMBuNcZZGg==" saltValue="ssAYrmiQGS6pu5RKXLS7Mw==" spinCount="100000" sheet="1" objects="1" scenarios="1" deleteRows="0"/>
  <mergeCells count="11">
    <mergeCell ref="A54:F56"/>
    <mergeCell ref="A7:F7"/>
    <mergeCell ref="A8:F8"/>
    <mergeCell ref="A9:F9"/>
    <mergeCell ref="A10:F10"/>
    <mergeCell ref="D47:F47"/>
    <mergeCell ref="A49:F49"/>
    <mergeCell ref="A50:F50"/>
    <mergeCell ref="A51:F51"/>
    <mergeCell ref="A52:F52"/>
    <mergeCell ref="A48:F48"/>
  </mergeCells>
  <phoneticPr fontId="0" type="noConversion"/>
  <printOptions horizontalCentered="1"/>
  <pageMargins left="0.7" right="0.7" top="0.75" bottom="0.75" header="0.3" footer="0.3"/>
  <pageSetup paperSize="9" scale="78" orientation="portrait" r:id="rId1"/>
  <ignoredErrors>
    <ignoredError sqref="C46" formula="1"/>
    <ignoredError sqref="C47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4" zoomScaleNormal="100" workbookViewId="0">
      <selection activeCell="F21" sqref="F21"/>
    </sheetView>
  </sheetViews>
  <sheetFormatPr baseColWidth="10" defaultRowHeight="12.75" x14ac:dyDescent="0.2"/>
  <cols>
    <col min="1" max="1" width="15.28515625" customWidth="1"/>
    <col min="2" max="2" width="33" customWidth="1"/>
    <col min="3" max="3" width="11.42578125" customWidth="1"/>
    <col min="4" max="4" width="13.42578125" customWidth="1"/>
    <col min="5" max="5" width="9.85546875" customWidth="1"/>
    <col min="6" max="6" width="9.7109375" customWidth="1"/>
    <col min="7" max="7" width="8.28515625" customWidth="1"/>
    <col min="8" max="8" width="10.42578125" customWidth="1"/>
    <col min="9" max="9" width="10.5703125" customWidth="1"/>
    <col min="10" max="10" width="12.42578125" customWidth="1"/>
    <col min="11" max="11" width="15.140625" customWidth="1"/>
  </cols>
  <sheetData>
    <row r="1" spans="1:13" ht="13.5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9"/>
      <c r="M1" s="9"/>
    </row>
    <row r="2" spans="1:13" ht="13.5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9"/>
      <c r="M2" s="9"/>
    </row>
    <row r="3" spans="1:13" ht="13.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9"/>
      <c r="M3" s="9"/>
    </row>
    <row r="4" spans="1:13" ht="13.5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9"/>
      <c r="M4" s="9"/>
    </row>
    <row r="5" spans="1:13" ht="13.5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9"/>
      <c r="M5" s="9"/>
    </row>
    <row r="6" spans="1:13" ht="14.25" thickBo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9"/>
      <c r="M6" s="9"/>
    </row>
    <row r="7" spans="1:13" ht="12.75" customHeight="1" x14ac:dyDescent="0.2">
      <c r="A7" s="211" t="s">
        <v>127</v>
      </c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3" ht="13.5" customHeight="1" thickBot="1" x14ac:dyDescent="0.25">
      <c r="A8" s="214" t="s">
        <v>132</v>
      </c>
      <c r="B8" s="215"/>
      <c r="C8" s="215"/>
      <c r="D8" s="215"/>
      <c r="E8" s="215"/>
      <c r="F8" s="215"/>
      <c r="G8" s="215"/>
      <c r="H8" s="215"/>
      <c r="I8" s="215"/>
      <c r="J8" s="215"/>
      <c r="K8" s="216"/>
    </row>
    <row r="9" spans="1:13" ht="13.5" customHeight="1" x14ac:dyDescent="0.2">
      <c r="A9" s="194" t="s">
        <v>66</v>
      </c>
      <c r="B9" s="195"/>
      <c r="C9" s="195"/>
      <c r="D9" s="195"/>
      <c r="E9" s="195"/>
      <c r="F9" s="195"/>
      <c r="G9" s="195"/>
      <c r="H9" s="195"/>
      <c r="I9" s="195"/>
      <c r="J9" s="195"/>
      <c r="K9" s="241"/>
    </row>
    <row r="10" spans="1:13" ht="13.5" customHeight="1" x14ac:dyDescent="0.2">
      <c r="A10" s="194" t="s">
        <v>67</v>
      </c>
      <c r="B10" s="195"/>
      <c r="C10" s="195"/>
      <c r="D10" s="195"/>
      <c r="E10" s="195"/>
      <c r="F10" s="195"/>
      <c r="G10" s="195"/>
      <c r="H10" s="195"/>
      <c r="I10" s="195"/>
      <c r="J10" s="195"/>
      <c r="K10" s="241"/>
    </row>
    <row r="11" spans="1:13" ht="12.75" customHeight="1" x14ac:dyDescent="0.2">
      <c r="A11" s="242" t="s">
        <v>74</v>
      </c>
      <c r="B11" s="202" t="s">
        <v>125</v>
      </c>
      <c r="C11" s="242" t="s">
        <v>52</v>
      </c>
      <c r="D11" s="242" t="s">
        <v>103</v>
      </c>
      <c r="E11" s="242" t="s">
        <v>104</v>
      </c>
      <c r="F11" s="242" t="s">
        <v>105</v>
      </c>
      <c r="G11" s="242" t="s">
        <v>68</v>
      </c>
      <c r="H11" s="242" t="s">
        <v>97</v>
      </c>
      <c r="I11" s="242" t="s">
        <v>106</v>
      </c>
      <c r="J11" s="165" t="s">
        <v>72</v>
      </c>
      <c r="K11" s="166"/>
    </row>
    <row r="12" spans="1:13" ht="87" customHeight="1" x14ac:dyDescent="0.2">
      <c r="A12" s="203"/>
      <c r="B12" s="203"/>
      <c r="C12" s="203"/>
      <c r="D12" s="224"/>
      <c r="E12" s="203"/>
      <c r="F12" s="203"/>
      <c r="G12" s="203"/>
      <c r="H12" s="203"/>
      <c r="I12" s="224"/>
      <c r="J12" s="57" t="s">
        <v>116</v>
      </c>
      <c r="K12" s="56" t="s">
        <v>112</v>
      </c>
    </row>
    <row r="13" spans="1:13" ht="13.5" x14ac:dyDescent="0.2">
      <c r="A13" s="46"/>
      <c r="B13" s="46"/>
      <c r="C13" s="46"/>
      <c r="D13" s="46"/>
      <c r="E13" s="46"/>
      <c r="F13" s="46"/>
      <c r="G13" s="117"/>
      <c r="H13" s="59">
        <f>E13*G13</f>
        <v>0</v>
      </c>
      <c r="I13" s="84">
        <f t="shared" ref="I13:I28" si="0">IF(ROUND((F13*G13),2)=SUM(J13:K13),F13*G13,"Error")</f>
        <v>0</v>
      </c>
      <c r="J13" s="117"/>
      <c r="K13" s="117"/>
    </row>
    <row r="14" spans="1:13" ht="13.5" x14ac:dyDescent="0.2">
      <c r="A14" s="46"/>
      <c r="B14" s="46"/>
      <c r="C14" s="46"/>
      <c r="D14" s="46"/>
      <c r="E14" s="46"/>
      <c r="F14" s="46"/>
      <c r="G14" s="117"/>
      <c r="H14" s="59">
        <f t="shared" ref="H14:H28" si="1">E14*G14</f>
        <v>0</v>
      </c>
      <c r="I14" s="84">
        <f t="shared" si="0"/>
        <v>0</v>
      </c>
      <c r="J14" s="117"/>
      <c r="K14" s="117"/>
    </row>
    <row r="15" spans="1:13" ht="13.5" x14ac:dyDescent="0.2">
      <c r="A15" s="46"/>
      <c r="B15" s="46"/>
      <c r="C15" s="46"/>
      <c r="D15" s="46"/>
      <c r="E15" s="46"/>
      <c r="F15" s="46"/>
      <c r="G15" s="117"/>
      <c r="H15" s="59">
        <f t="shared" si="1"/>
        <v>0</v>
      </c>
      <c r="I15" s="84">
        <f t="shared" si="0"/>
        <v>0</v>
      </c>
      <c r="J15" s="117"/>
      <c r="K15" s="117"/>
    </row>
    <row r="16" spans="1:13" ht="13.5" x14ac:dyDescent="0.2">
      <c r="A16" s="46"/>
      <c r="B16" s="46"/>
      <c r="C16" s="46"/>
      <c r="D16" s="46"/>
      <c r="E16" s="46"/>
      <c r="F16" s="46"/>
      <c r="G16" s="117"/>
      <c r="H16" s="59">
        <f t="shared" si="1"/>
        <v>0</v>
      </c>
      <c r="I16" s="84">
        <f t="shared" si="0"/>
        <v>0</v>
      </c>
      <c r="J16" s="117"/>
      <c r="K16" s="117"/>
    </row>
    <row r="17" spans="1:11" ht="13.5" x14ac:dyDescent="0.2">
      <c r="A17" s="46"/>
      <c r="B17" s="46"/>
      <c r="C17" s="46"/>
      <c r="D17" s="46"/>
      <c r="E17" s="46"/>
      <c r="F17" s="46"/>
      <c r="G17" s="117"/>
      <c r="H17" s="59">
        <f t="shared" si="1"/>
        <v>0</v>
      </c>
      <c r="I17" s="84">
        <f t="shared" si="0"/>
        <v>0</v>
      </c>
      <c r="J17" s="117"/>
      <c r="K17" s="117"/>
    </row>
    <row r="18" spans="1:11" ht="13.5" x14ac:dyDescent="0.2">
      <c r="A18" s="46"/>
      <c r="B18" s="46"/>
      <c r="C18" s="46"/>
      <c r="D18" s="46"/>
      <c r="E18" s="46"/>
      <c r="F18" s="46"/>
      <c r="G18" s="117"/>
      <c r="H18" s="59">
        <f t="shared" si="1"/>
        <v>0</v>
      </c>
      <c r="I18" s="84">
        <f t="shared" si="0"/>
        <v>0</v>
      </c>
      <c r="J18" s="117"/>
      <c r="K18" s="117"/>
    </row>
    <row r="19" spans="1:11" ht="13.5" x14ac:dyDescent="0.2">
      <c r="A19" s="46"/>
      <c r="B19" s="46"/>
      <c r="C19" s="46"/>
      <c r="D19" s="46"/>
      <c r="E19" s="46"/>
      <c r="F19" s="46"/>
      <c r="G19" s="117"/>
      <c r="H19" s="59">
        <f t="shared" si="1"/>
        <v>0</v>
      </c>
      <c r="I19" s="84">
        <f t="shared" si="0"/>
        <v>0</v>
      </c>
      <c r="J19" s="117"/>
      <c r="K19" s="117"/>
    </row>
    <row r="20" spans="1:11" ht="13.5" x14ac:dyDescent="0.2">
      <c r="A20" s="46"/>
      <c r="B20" s="46"/>
      <c r="C20" s="46"/>
      <c r="D20" s="46"/>
      <c r="E20" s="46"/>
      <c r="F20" s="46"/>
      <c r="G20" s="117"/>
      <c r="H20" s="59">
        <f t="shared" si="1"/>
        <v>0</v>
      </c>
      <c r="I20" s="84">
        <f t="shared" si="0"/>
        <v>0</v>
      </c>
      <c r="J20" s="117"/>
      <c r="K20" s="117"/>
    </row>
    <row r="21" spans="1:11" ht="13.5" x14ac:dyDescent="0.2">
      <c r="A21" s="46"/>
      <c r="B21" s="46"/>
      <c r="C21" s="46"/>
      <c r="D21" s="46"/>
      <c r="E21" s="46"/>
      <c r="F21" s="46"/>
      <c r="G21" s="117"/>
      <c r="H21" s="59">
        <f t="shared" si="1"/>
        <v>0</v>
      </c>
      <c r="I21" s="84">
        <f t="shared" si="0"/>
        <v>0</v>
      </c>
      <c r="J21" s="117"/>
      <c r="K21" s="117"/>
    </row>
    <row r="22" spans="1:11" ht="13.5" x14ac:dyDescent="0.2">
      <c r="A22" s="46"/>
      <c r="B22" s="46"/>
      <c r="C22" s="46"/>
      <c r="D22" s="46"/>
      <c r="E22" s="46"/>
      <c r="F22" s="46"/>
      <c r="G22" s="117"/>
      <c r="H22" s="59">
        <f t="shared" si="1"/>
        <v>0</v>
      </c>
      <c r="I22" s="84">
        <f t="shared" si="0"/>
        <v>0</v>
      </c>
      <c r="J22" s="117"/>
      <c r="K22" s="117"/>
    </row>
    <row r="23" spans="1:11" ht="13.5" x14ac:dyDescent="0.2">
      <c r="A23" s="46"/>
      <c r="B23" s="46"/>
      <c r="C23" s="46"/>
      <c r="D23" s="46"/>
      <c r="E23" s="46"/>
      <c r="F23" s="46"/>
      <c r="G23" s="117"/>
      <c r="H23" s="59">
        <f t="shared" si="1"/>
        <v>0</v>
      </c>
      <c r="I23" s="84">
        <f t="shared" si="0"/>
        <v>0</v>
      </c>
      <c r="J23" s="117"/>
      <c r="K23" s="117"/>
    </row>
    <row r="24" spans="1:11" ht="13.5" x14ac:dyDescent="0.2">
      <c r="A24" s="46"/>
      <c r="B24" s="46"/>
      <c r="C24" s="46"/>
      <c r="D24" s="46"/>
      <c r="E24" s="46"/>
      <c r="F24" s="46"/>
      <c r="G24" s="117"/>
      <c r="H24" s="59">
        <f t="shared" si="1"/>
        <v>0</v>
      </c>
      <c r="I24" s="84">
        <f t="shared" si="0"/>
        <v>0</v>
      </c>
      <c r="J24" s="117"/>
      <c r="K24" s="117"/>
    </row>
    <row r="25" spans="1:11" ht="13.5" x14ac:dyDescent="0.2">
      <c r="A25" s="46"/>
      <c r="B25" s="46"/>
      <c r="C25" s="46"/>
      <c r="D25" s="46"/>
      <c r="E25" s="46"/>
      <c r="F25" s="46"/>
      <c r="G25" s="117"/>
      <c r="H25" s="59">
        <f t="shared" si="1"/>
        <v>0</v>
      </c>
      <c r="I25" s="84">
        <f t="shared" si="0"/>
        <v>0</v>
      </c>
      <c r="J25" s="117"/>
      <c r="K25" s="117"/>
    </row>
    <row r="26" spans="1:11" ht="13.5" x14ac:dyDescent="0.2">
      <c r="A26" s="46"/>
      <c r="B26" s="46"/>
      <c r="C26" s="46"/>
      <c r="D26" s="46"/>
      <c r="E26" s="46"/>
      <c r="F26" s="46"/>
      <c r="G26" s="117"/>
      <c r="H26" s="59">
        <f t="shared" si="1"/>
        <v>0</v>
      </c>
      <c r="I26" s="84">
        <f t="shared" si="0"/>
        <v>0</v>
      </c>
      <c r="J26" s="117"/>
      <c r="K26" s="117"/>
    </row>
    <row r="27" spans="1:11" ht="13.5" x14ac:dyDescent="0.2">
      <c r="A27" s="46"/>
      <c r="B27" s="46"/>
      <c r="C27" s="46"/>
      <c r="D27" s="46"/>
      <c r="E27" s="46"/>
      <c r="F27" s="46"/>
      <c r="G27" s="117"/>
      <c r="H27" s="59">
        <f t="shared" si="1"/>
        <v>0</v>
      </c>
      <c r="I27" s="84">
        <f t="shared" si="0"/>
        <v>0</v>
      </c>
      <c r="J27" s="117"/>
      <c r="K27" s="117"/>
    </row>
    <row r="28" spans="1:11" ht="13.5" x14ac:dyDescent="0.2">
      <c r="A28" s="46"/>
      <c r="B28" s="46"/>
      <c r="C28" s="46"/>
      <c r="D28" s="46"/>
      <c r="E28" s="46"/>
      <c r="F28" s="46"/>
      <c r="G28" s="117"/>
      <c r="H28" s="59">
        <f t="shared" si="1"/>
        <v>0</v>
      </c>
      <c r="I28" s="84">
        <f t="shared" si="0"/>
        <v>0</v>
      </c>
      <c r="J28" s="117"/>
      <c r="K28" s="117"/>
    </row>
    <row r="29" spans="1:11" ht="12.75" customHeight="1" x14ac:dyDescent="0.2">
      <c r="A29" s="240" t="s">
        <v>123</v>
      </c>
      <c r="B29" s="221"/>
      <c r="C29" s="221"/>
      <c r="D29" s="221"/>
      <c r="E29" s="221"/>
      <c r="F29" s="221"/>
      <c r="G29" s="222"/>
      <c r="H29" s="85"/>
      <c r="I29" s="87">
        <f>IF(SUM(I13:I28)=SUM(J29:K29),SUM(I13:I28),"ERROR")</f>
        <v>0</v>
      </c>
      <c r="J29" s="88">
        <f t="shared" ref="J29:K29" si="2">SUM(J13:J28)</f>
        <v>0</v>
      </c>
      <c r="K29" s="88">
        <f t="shared" si="2"/>
        <v>0</v>
      </c>
    </row>
    <row r="30" spans="1:11" ht="13.5" x14ac:dyDescent="0.2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1" ht="13.5" x14ac:dyDescent="0.25">
      <c r="A31" s="237" t="s">
        <v>107</v>
      </c>
      <c r="B31" s="237"/>
      <c r="C31" s="237"/>
      <c r="D31" s="237"/>
      <c r="E31" s="237"/>
      <c r="F31" s="237"/>
      <c r="G31" s="237"/>
      <c r="H31" s="237"/>
      <c r="I31" s="237"/>
      <c r="J31" s="86"/>
      <c r="K31" s="86"/>
    </row>
    <row r="32" spans="1:11" ht="13.5" x14ac:dyDescent="0.2">
      <c r="A32" s="189" t="s">
        <v>102</v>
      </c>
      <c r="B32" s="189"/>
      <c r="C32" s="189"/>
      <c r="D32" s="189"/>
      <c r="E32" s="189"/>
      <c r="F32" s="189"/>
      <c r="G32" s="189"/>
      <c r="H32" s="189"/>
      <c r="I32" s="189"/>
      <c r="J32" s="86"/>
      <c r="K32" s="86"/>
    </row>
    <row r="33" spans="1:11" ht="13.5" x14ac:dyDescent="0.25">
      <c r="A33" s="237"/>
      <c r="B33" s="237"/>
      <c r="C33" s="237"/>
      <c r="D33" s="237"/>
      <c r="E33" s="237"/>
      <c r="F33" s="237"/>
      <c r="G33" s="237"/>
      <c r="H33" s="237"/>
      <c r="I33" s="237"/>
      <c r="J33" s="20"/>
      <c r="K33" s="40"/>
    </row>
    <row r="34" spans="1:11" ht="13.5" x14ac:dyDescent="0.25">
      <c r="A34" s="237"/>
      <c r="B34" s="237"/>
      <c r="C34" s="237"/>
      <c r="D34" s="237"/>
      <c r="E34" s="237"/>
      <c r="F34" s="237"/>
      <c r="G34" s="237"/>
      <c r="H34" s="237"/>
      <c r="I34" s="237"/>
      <c r="J34" s="20"/>
      <c r="K34" s="82"/>
    </row>
    <row r="35" spans="1:11" ht="13.5" x14ac:dyDescent="0.25">
      <c r="A35" s="50"/>
      <c r="B35" s="20"/>
      <c r="C35" s="50"/>
      <c r="D35" s="50"/>
      <c r="E35" s="65"/>
      <c r="F35" s="20"/>
      <c r="G35" s="65"/>
      <c r="H35" s="65"/>
      <c r="I35" s="20"/>
      <c r="J35" s="20"/>
      <c r="K35" s="82"/>
    </row>
    <row r="36" spans="1:11" ht="13.5" x14ac:dyDescent="0.25">
      <c r="A36" s="20"/>
      <c r="B36" s="20"/>
      <c r="C36" s="20"/>
      <c r="D36" s="20"/>
      <c r="E36" s="20"/>
      <c r="F36" s="82"/>
      <c r="G36" s="20"/>
      <c r="H36" s="20"/>
      <c r="I36" s="20"/>
      <c r="J36" s="20"/>
      <c r="K36" s="82"/>
    </row>
    <row r="37" spans="1:11" ht="13.5" x14ac:dyDescent="0.25">
      <c r="A37" s="50"/>
      <c r="B37" s="52"/>
      <c r="C37" s="31"/>
      <c r="D37" s="53"/>
      <c r="E37" s="31"/>
      <c r="F37" s="31"/>
      <c r="G37" s="31"/>
      <c r="H37" s="31"/>
      <c r="I37" s="54"/>
      <c r="J37" s="20"/>
      <c r="K37" s="82"/>
    </row>
    <row r="38" spans="1:11" ht="13.5" x14ac:dyDescent="0.25">
      <c r="A38" s="50"/>
      <c r="B38" s="188" t="s">
        <v>95</v>
      </c>
      <c r="C38" s="189"/>
      <c r="D38" s="189"/>
      <c r="E38" s="189"/>
      <c r="F38" s="189"/>
      <c r="G38" s="189"/>
      <c r="H38" s="189"/>
      <c r="I38" s="190"/>
      <c r="J38" s="20"/>
      <c r="K38" s="82"/>
    </row>
    <row r="39" spans="1:11" ht="13.5" x14ac:dyDescent="0.25">
      <c r="A39" s="50"/>
      <c r="B39" s="41"/>
      <c r="C39" s="42"/>
      <c r="D39" s="55"/>
      <c r="E39" s="55"/>
      <c r="F39" s="55"/>
      <c r="G39" s="55"/>
      <c r="H39" s="55"/>
      <c r="I39" s="43"/>
      <c r="J39" s="20"/>
      <c r="K39" s="82"/>
    </row>
    <row r="40" spans="1:11" ht="13.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82"/>
      <c r="K40" s="82"/>
    </row>
    <row r="41" spans="1:11" ht="13.5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ht="13.5" x14ac:dyDescent="0.2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1:11" ht="13.5" x14ac:dyDescent="0.2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1:11" ht="13.5" x14ac:dyDescent="0.2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1:11" ht="13.5" x14ac:dyDescent="0.2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1:11" ht="13.5" x14ac:dyDescent="0.2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1:11" ht="13.5" x14ac:dyDescent="0.2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1:11" ht="13.5" x14ac:dyDescent="0.2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1:11" ht="13.5" x14ac:dyDescent="0.2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</row>
  </sheetData>
  <sheetProtection algorithmName="SHA-512" hashValue="VJNlgfC2sO4wQRc45N5TskCultzZ873SwDBM3/LVd9F20Ju0Yc2klgvpzCVHGH2T+LiHazJXSUos5FmMgasmRw==" saltValue="6+lQnOubJ1kaP9NMYGBzCw==" spinCount="100000" sheet="1" objects="1" scenarios="1" insertRows="0" deleteRows="0"/>
  <mergeCells count="20">
    <mergeCell ref="A7:K7"/>
    <mergeCell ref="A8:K8"/>
    <mergeCell ref="A9:K9"/>
    <mergeCell ref="A10:K10"/>
    <mergeCell ref="A11:A12"/>
    <mergeCell ref="B11:B12"/>
    <mergeCell ref="E11:E12"/>
    <mergeCell ref="F11:F12"/>
    <mergeCell ref="G11:G12"/>
    <mergeCell ref="C11:C12"/>
    <mergeCell ref="I11:I12"/>
    <mergeCell ref="D11:D12"/>
    <mergeCell ref="H11:H12"/>
    <mergeCell ref="B38:I38"/>
    <mergeCell ref="A29:G29"/>
    <mergeCell ref="A31:I31"/>
    <mergeCell ref="A32:I32"/>
    <mergeCell ref="A33:I33"/>
    <mergeCell ref="A34:I34"/>
    <mergeCell ref="A30:K30"/>
  </mergeCells>
  <pageMargins left="0.7" right="0.7" top="0.75" bottom="0.75" header="0.3" footer="0.3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33"/>
  <sheetViews>
    <sheetView topLeftCell="A4" zoomScaleNormal="100" workbookViewId="0">
      <selection activeCell="B24" sqref="B24"/>
    </sheetView>
  </sheetViews>
  <sheetFormatPr baseColWidth="10" defaultColWidth="12.5703125" defaultRowHeight="21.95" customHeight="1" x14ac:dyDescent="0.2"/>
  <cols>
    <col min="1" max="1" width="44.140625" style="1" customWidth="1"/>
    <col min="2" max="2" width="17.28515625" style="2" customWidth="1"/>
    <col min="3" max="4" width="13.42578125" style="2" customWidth="1"/>
    <col min="5" max="5" width="12.140625" style="2" customWidth="1"/>
    <col min="6" max="6" width="13.28515625" style="2" customWidth="1"/>
    <col min="7" max="7" width="0" style="3" hidden="1" customWidth="1"/>
    <col min="8" max="16384" width="12.5703125" style="3"/>
  </cols>
  <sheetData>
    <row r="2" spans="1:6" ht="29.25" customHeight="1" x14ac:dyDescent="0.2"/>
    <row r="3" spans="1:6" ht="54.75" customHeight="1" thickBot="1" x14ac:dyDescent="0.25">
      <c r="B3" s="243"/>
      <c r="C3" s="243"/>
      <c r="D3" s="243"/>
      <c r="E3" s="243"/>
      <c r="F3" s="243"/>
    </row>
    <row r="4" spans="1:6" ht="12.75" customHeight="1" x14ac:dyDescent="0.2">
      <c r="A4" s="211" t="s">
        <v>126</v>
      </c>
      <c r="B4" s="212"/>
      <c r="C4" s="212"/>
      <c r="D4" s="212"/>
      <c r="E4" s="212"/>
      <c r="F4" s="212"/>
    </row>
    <row r="5" spans="1:6" ht="13.5" thickBot="1" x14ac:dyDescent="0.25">
      <c r="A5" s="214" t="s">
        <v>120</v>
      </c>
      <c r="B5" s="215"/>
      <c r="C5" s="215"/>
      <c r="D5" s="215"/>
      <c r="E5" s="215"/>
      <c r="F5" s="215"/>
    </row>
    <row r="6" spans="1:6" s="4" customFormat="1" ht="13.5" x14ac:dyDescent="0.2">
      <c r="A6" s="247" t="s">
        <v>54</v>
      </c>
      <c r="B6" s="247"/>
      <c r="C6" s="247"/>
      <c r="D6" s="247"/>
      <c r="E6" s="247"/>
      <c r="F6" s="247"/>
    </row>
    <row r="7" spans="1:6" s="4" customFormat="1" ht="17.25" customHeight="1" x14ac:dyDescent="0.2">
      <c r="A7" s="248" t="s">
        <v>48</v>
      </c>
      <c r="B7" s="248"/>
      <c r="C7" s="248"/>
      <c r="D7" s="248"/>
      <c r="E7" s="248"/>
      <c r="F7" s="248"/>
    </row>
    <row r="8" spans="1:6" ht="12.75" customHeight="1" x14ac:dyDescent="0.2">
      <c r="A8" s="240" t="s">
        <v>19</v>
      </c>
      <c r="B8" s="249"/>
      <c r="C8" s="249"/>
      <c r="D8" s="249"/>
      <c r="E8" s="249"/>
      <c r="F8" s="249"/>
    </row>
    <row r="9" spans="1:6" ht="33" customHeight="1" x14ac:dyDescent="0.2">
      <c r="A9" s="138" t="s">
        <v>20</v>
      </c>
      <c r="B9" s="139" t="s">
        <v>58</v>
      </c>
      <c r="C9" s="139" t="s">
        <v>59</v>
      </c>
      <c r="D9" s="139" t="s">
        <v>60</v>
      </c>
      <c r="E9" s="139" t="s">
        <v>117</v>
      </c>
      <c r="F9" s="139" t="s">
        <v>112</v>
      </c>
    </row>
    <row r="10" spans="1:6" ht="15" customHeight="1" x14ac:dyDescent="0.2">
      <c r="A10" s="140" t="s">
        <v>23</v>
      </c>
      <c r="B10" s="141">
        <v>0</v>
      </c>
      <c r="C10" s="142">
        <f>IF('GASTO DE PERSONAL'!J218&lt;&gt;SUM('COSTE PROYECTO'!E10:F10),"ERROR",'GASTO DE PERSONAL'!J218)</f>
        <v>0</v>
      </c>
      <c r="D10" s="142">
        <f>+C10-B10</f>
        <v>0</v>
      </c>
      <c r="E10" s="141">
        <v>0</v>
      </c>
      <c r="F10" s="141">
        <v>0</v>
      </c>
    </row>
    <row r="11" spans="1:6" ht="15" customHeight="1" x14ac:dyDescent="0.2">
      <c r="A11" s="140" t="s">
        <v>12</v>
      </c>
      <c r="B11" s="141">
        <v>0</v>
      </c>
      <c r="C11" s="142">
        <f>IF('GASTO DE PERSONAL'!K218&lt;&gt;SUM('COSTE PROYECTO'!E11:F11),"ERROR",'GASTO DE PERSONAL'!K218)</f>
        <v>0</v>
      </c>
      <c r="D11" s="142">
        <f>+C11-B11</f>
        <v>0</v>
      </c>
      <c r="E11" s="141">
        <v>0</v>
      </c>
      <c r="F11" s="141">
        <v>0</v>
      </c>
    </row>
    <row r="12" spans="1:6" ht="15" customHeight="1" x14ac:dyDescent="0.2">
      <c r="A12" s="143" t="s">
        <v>21</v>
      </c>
      <c r="B12" s="144">
        <f>SUM(B10:B11)</f>
        <v>0</v>
      </c>
      <c r="C12" s="145">
        <f>IF(SUM(C10:C11)=('GASTO DE PERSONAL'!L218),('GASTO DE PERSONAL'!L218),"ERROR")</f>
        <v>0</v>
      </c>
      <c r="D12" s="145">
        <f>SUM(D10:D11)</f>
        <v>0</v>
      </c>
      <c r="E12" s="144">
        <f>IF(SUM(E10:E11)=('GASTO DE PERSONAL'!P218),('GASTO DE PERSONAL'!P218),"ERROR")</f>
        <v>0</v>
      </c>
      <c r="F12" s="144">
        <f>IF(SUM(F10:F11)=('GASTO DE PERSONAL'!Q218),('GASTO DE PERSONAL'!Q218),"·ERROR")</f>
        <v>0</v>
      </c>
    </row>
    <row r="13" spans="1:6" ht="38.25" x14ac:dyDescent="0.2">
      <c r="A13" s="143" t="s">
        <v>50</v>
      </c>
      <c r="B13" s="139" t="s">
        <v>58</v>
      </c>
      <c r="C13" s="139" t="s">
        <v>59</v>
      </c>
      <c r="D13" s="139" t="s">
        <v>60</v>
      </c>
      <c r="E13" s="139" t="s">
        <v>117</v>
      </c>
      <c r="F13" s="139" t="s">
        <v>112</v>
      </c>
    </row>
    <row r="14" spans="1:6" ht="13.5" x14ac:dyDescent="0.2">
      <c r="A14" s="140" t="s">
        <v>98</v>
      </c>
      <c r="B14" s="141">
        <v>0</v>
      </c>
      <c r="C14" s="142">
        <f>SUM(E14:F14)</f>
        <v>0</v>
      </c>
      <c r="D14" s="142">
        <f>C14-B14</f>
        <v>0</v>
      </c>
      <c r="E14" s="141">
        <v>0</v>
      </c>
      <c r="F14" s="141">
        <v>0</v>
      </c>
    </row>
    <row r="15" spans="1:6" ht="14.25" customHeight="1" x14ac:dyDescent="0.2">
      <c r="A15" s="140" t="s">
        <v>26</v>
      </c>
      <c r="B15" s="141">
        <v>0</v>
      </c>
      <c r="C15" s="142">
        <f t="shared" ref="C15:C29" si="0">SUM(E15:F15)</f>
        <v>0</v>
      </c>
      <c r="D15" s="142">
        <f t="shared" ref="D15:D31" si="1">C15-B15</f>
        <v>0</v>
      </c>
      <c r="E15" s="141">
        <v>0</v>
      </c>
      <c r="F15" s="141">
        <v>0</v>
      </c>
    </row>
    <row r="16" spans="1:6" ht="15" customHeight="1" x14ac:dyDescent="0.2">
      <c r="A16" s="146" t="s">
        <v>27</v>
      </c>
      <c r="B16" s="141">
        <v>0</v>
      </c>
      <c r="C16" s="142">
        <f t="shared" si="0"/>
        <v>0</v>
      </c>
      <c r="D16" s="142">
        <f t="shared" si="1"/>
        <v>0</v>
      </c>
      <c r="E16" s="141">
        <v>0</v>
      </c>
      <c r="F16" s="141">
        <v>0</v>
      </c>
    </row>
    <row r="17" spans="1:6" ht="15" customHeight="1" x14ac:dyDescent="0.2">
      <c r="A17" s="146" t="s">
        <v>25</v>
      </c>
      <c r="B17" s="141">
        <v>0</v>
      </c>
      <c r="C17" s="142">
        <f t="shared" si="0"/>
        <v>0</v>
      </c>
      <c r="D17" s="142">
        <f t="shared" si="1"/>
        <v>0</v>
      </c>
      <c r="E17" s="141">
        <v>0</v>
      </c>
      <c r="F17" s="141">
        <v>0</v>
      </c>
    </row>
    <row r="18" spans="1:6" ht="15" customHeight="1" x14ac:dyDescent="0.2">
      <c r="A18" s="146" t="s">
        <v>30</v>
      </c>
      <c r="B18" s="141">
        <v>0</v>
      </c>
      <c r="C18" s="142">
        <f t="shared" si="0"/>
        <v>0</v>
      </c>
      <c r="D18" s="142">
        <f t="shared" si="1"/>
        <v>0</v>
      </c>
      <c r="E18" s="141">
        <v>0</v>
      </c>
      <c r="F18" s="141">
        <v>0</v>
      </c>
    </row>
    <row r="19" spans="1:6" ht="15" customHeight="1" x14ac:dyDescent="0.2">
      <c r="A19" s="146" t="s">
        <v>28</v>
      </c>
      <c r="B19" s="141">
        <v>0</v>
      </c>
      <c r="C19" s="142">
        <f t="shared" si="0"/>
        <v>0</v>
      </c>
      <c r="D19" s="142">
        <f t="shared" si="1"/>
        <v>0</v>
      </c>
      <c r="E19" s="141">
        <v>0</v>
      </c>
      <c r="F19" s="141">
        <v>0</v>
      </c>
    </row>
    <row r="20" spans="1:6" ht="15" customHeight="1" x14ac:dyDescent="0.2">
      <c r="A20" s="146" t="s">
        <v>29</v>
      </c>
      <c r="B20" s="141">
        <v>0</v>
      </c>
      <c r="C20" s="142">
        <f t="shared" si="0"/>
        <v>0</v>
      </c>
      <c r="D20" s="142">
        <f t="shared" si="1"/>
        <v>0</v>
      </c>
      <c r="E20" s="141">
        <v>0</v>
      </c>
      <c r="F20" s="141">
        <v>0</v>
      </c>
    </row>
    <row r="21" spans="1:6" ht="15" customHeight="1" x14ac:dyDescent="0.2">
      <c r="A21" s="146" t="s">
        <v>41</v>
      </c>
      <c r="B21" s="141">
        <v>0</v>
      </c>
      <c r="C21" s="142">
        <f t="shared" si="0"/>
        <v>0</v>
      </c>
      <c r="D21" s="142">
        <f t="shared" si="1"/>
        <v>0</v>
      </c>
      <c r="E21" s="141">
        <v>0</v>
      </c>
      <c r="F21" s="141">
        <v>0</v>
      </c>
    </row>
    <row r="22" spans="1:6" ht="15" customHeight="1" x14ac:dyDescent="0.2">
      <c r="A22" s="146" t="s">
        <v>51</v>
      </c>
      <c r="B22" s="141">
        <v>0</v>
      </c>
      <c r="C22" s="142">
        <f t="shared" si="0"/>
        <v>0</v>
      </c>
      <c r="D22" s="142">
        <f t="shared" si="1"/>
        <v>0</v>
      </c>
      <c r="E22" s="141">
        <v>0</v>
      </c>
      <c r="F22" s="141">
        <v>0</v>
      </c>
    </row>
    <row r="23" spans="1:6" ht="15" customHeight="1" x14ac:dyDescent="0.2">
      <c r="A23" s="146" t="s">
        <v>44</v>
      </c>
      <c r="B23" s="141">
        <v>0</v>
      </c>
      <c r="C23" s="142">
        <f t="shared" si="0"/>
        <v>0</v>
      </c>
      <c r="D23" s="142">
        <f t="shared" si="1"/>
        <v>0</v>
      </c>
      <c r="E23" s="141">
        <v>0</v>
      </c>
      <c r="F23" s="141">
        <v>0</v>
      </c>
    </row>
    <row r="24" spans="1:6" ht="15" customHeight="1" x14ac:dyDescent="0.2">
      <c r="A24" s="146" t="s">
        <v>31</v>
      </c>
      <c r="B24" s="141">
        <v>0</v>
      </c>
      <c r="C24" s="142">
        <f t="shared" si="0"/>
        <v>0</v>
      </c>
      <c r="D24" s="142">
        <f t="shared" si="1"/>
        <v>0</v>
      </c>
      <c r="E24" s="141">
        <v>0</v>
      </c>
      <c r="F24" s="141">
        <v>0</v>
      </c>
    </row>
    <row r="25" spans="1:6" ht="15" customHeight="1" x14ac:dyDescent="0.2">
      <c r="A25" s="44" t="s">
        <v>32</v>
      </c>
      <c r="B25" s="147">
        <v>0</v>
      </c>
      <c r="C25" s="142">
        <f t="shared" si="0"/>
        <v>0</v>
      </c>
      <c r="D25" s="142">
        <f t="shared" si="1"/>
        <v>0</v>
      </c>
      <c r="E25" s="147">
        <v>0</v>
      </c>
      <c r="F25" s="147">
        <v>0</v>
      </c>
    </row>
    <row r="26" spans="1:6" ht="12.75" customHeight="1" x14ac:dyDescent="0.2">
      <c r="A26" s="44" t="s">
        <v>33</v>
      </c>
      <c r="B26" s="147">
        <v>0</v>
      </c>
      <c r="C26" s="142">
        <f t="shared" si="0"/>
        <v>0</v>
      </c>
      <c r="D26" s="142">
        <f t="shared" si="1"/>
        <v>0</v>
      </c>
      <c r="E26" s="147">
        <v>0</v>
      </c>
      <c r="F26" s="147">
        <v>0</v>
      </c>
    </row>
    <row r="27" spans="1:6" ht="15" customHeight="1" x14ac:dyDescent="0.2">
      <c r="A27" s="44" t="s">
        <v>34</v>
      </c>
      <c r="B27" s="147">
        <v>0</v>
      </c>
      <c r="C27" s="142">
        <f t="shared" si="0"/>
        <v>0</v>
      </c>
      <c r="D27" s="142">
        <f t="shared" si="1"/>
        <v>0</v>
      </c>
      <c r="E27" s="147">
        <v>0</v>
      </c>
      <c r="F27" s="147">
        <v>0</v>
      </c>
    </row>
    <row r="28" spans="1:6" ht="12.75" customHeight="1" x14ac:dyDescent="0.2">
      <c r="A28" s="44" t="s">
        <v>35</v>
      </c>
      <c r="B28" s="147">
        <v>0</v>
      </c>
      <c r="C28" s="142">
        <f t="shared" si="0"/>
        <v>0</v>
      </c>
      <c r="D28" s="142">
        <f t="shared" si="1"/>
        <v>0</v>
      </c>
      <c r="E28" s="147">
        <v>0</v>
      </c>
      <c r="F28" s="147">
        <v>0</v>
      </c>
    </row>
    <row r="29" spans="1:6" ht="15" customHeight="1" x14ac:dyDescent="0.2">
      <c r="A29" s="44" t="s">
        <v>36</v>
      </c>
      <c r="B29" s="147">
        <v>0</v>
      </c>
      <c r="C29" s="142">
        <f t="shared" si="0"/>
        <v>0</v>
      </c>
      <c r="D29" s="142">
        <f t="shared" si="1"/>
        <v>0</v>
      </c>
      <c r="E29" s="147">
        <v>0</v>
      </c>
      <c r="F29" s="147">
        <v>0</v>
      </c>
    </row>
    <row r="30" spans="1:6" ht="42.75" customHeight="1" x14ac:dyDescent="0.2">
      <c r="A30" s="146" t="s">
        <v>101</v>
      </c>
      <c r="B30" s="147">
        <v>0</v>
      </c>
      <c r="C30" s="74">
        <f>SUM(E30:F30)</f>
        <v>0</v>
      </c>
      <c r="D30" s="142">
        <f t="shared" si="1"/>
        <v>0</v>
      </c>
      <c r="E30" s="147">
        <v>0</v>
      </c>
      <c r="F30" s="147">
        <v>0</v>
      </c>
    </row>
    <row r="31" spans="1:6" ht="33" customHeight="1" x14ac:dyDescent="0.2">
      <c r="A31" s="44" t="s">
        <v>99</v>
      </c>
      <c r="B31" s="147">
        <v>0</v>
      </c>
      <c r="C31" s="74">
        <f>SUM(E31:F31)</f>
        <v>0</v>
      </c>
      <c r="D31" s="142">
        <f t="shared" si="1"/>
        <v>0</v>
      </c>
      <c r="E31" s="147">
        <v>0</v>
      </c>
      <c r="F31" s="147">
        <v>0</v>
      </c>
    </row>
    <row r="32" spans="1:6" ht="30.75" customHeight="1" x14ac:dyDescent="0.2">
      <c r="A32" s="148" t="s">
        <v>100</v>
      </c>
      <c r="B32" s="147">
        <v>0</v>
      </c>
      <c r="C32" s="149">
        <f>'ARRENDAMIENTO SERV AUTONOMOS'!I29</f>
        <v>0</v>
      </c>
      <c r="D32" s="149">
        <f>+C32-B32</f>
        <v>0</v>
      </c>
      <c r="E32" s="149">
        <f>'ARRENDAMIENTO SERV AUTONOMOS'!J29</f>
        <v>0</v>
      </c>
      <c r="F32" s="149">
        <f>'ARRENDAMIENTO SERV AUTONOMOS'!K29</f>
        <v>0</v>
      </c>
    </row>
    <row r="33" spans="1:8" ht="12.75" customHeight="1" x14ac:dyDescent="0.2">
      <c r="A33" s="150" t="s">
        <v>10</v>
      </c>
      <c r="B33" s="78">
        <f>SUM(B14:B32)</f>
        <v>0</v>
      </c>
      <c r="C33" s="78">
        <f>IF(SUM(C14:C32)=SUM(E33:F33),SUM(C14:C32),"ERROR")</f>
        <v>0</v>
      </c>
      <c r="D33" s="78">
        <f>SUM(D14:D32)</f>
        <v>0</v>
      </c>
      <c r="E33" s="78">
        <f>SUM(E14:E32)</f>
        <v>0</v>
      </c>
      <c r="F33" s="78">
        <f>SUM(F14:F32)</f>
        <v>0</v>
      </c>
    </row>
    <row r="34" spans="1:8" ht="38.25" x14ac:dyDescent="0.2">
      <c r="A34" s="150" t="s">
        <v>24</v>
      </c>
      <c r="B34" s="167" t="s">
        <v>58</v>
      </c>
      <c r="C34" s="167" t="s">
        <v>59</v>
      </c>
      <c r="D34" s="167" t="s">
        <v>60</v>
      </c>
      <c r="E34" s="167" t="s">
        <v>117</v>
      </c>
      <c r="F34" s="167" t="s">
        <v>112</v>
      </c>
    </row>
    <row r="35" spans="1:8" ht="15" customHeight="1" x14ac:dyDescent="0.2">
      <c r="A35" s="44" t="s">
        <v>38</v>
      </c>
      <c r="B35" s="147">
        <v>0</v>
      </c>
      <c r="C35" s="74">
        <f>F35</f>
        <v>0</v>
      </c>
      <c r="D35" s="74">
        <f>C35-B35</f>
        <v>0</v>
      </c>
      <c r="E35" s="244" t="s">
        <v>9</v>
      </c>
      <c r="F35" s="147">
        <v>0</v>
      </c>
    </row>
    <row r="36" spans="1:8" ht="15" customHeight="1" x14ac:dyDescent="0.2">
      <c r="A36" s="44" t="s">
        <v>45</v>
      </c>
      <c r="B36" s="147">
        <v>0</v>
      </c>
      <c r="C36" s="74">
        <f>F36</f>
        <v>0</v>
      </c>
      <c r="D36" s="74">
        <f>C36-B36</f>
        <v>0</v>
      </c>
      <c r="E36" s="245"/>
      <c r="F36" s="147">
        <v>0</v>
      </c>
    </row>
    <row r="37" spans="1:8" ht="15" customHeight="1" x14ac:dyDescent="0.2">
      <c r="A37" s="44" t="s">
        <v>39</v>
      </c>
      <c r="B37" s="147">
        <v>0</v>
      </c>
      <c r="C37" s="74">
        <f>F37</f>
        <v>0</v>
      </c>
      <c r="D37" s="74">
        <f>C37-B37</f>
        <v>0</v>
      </c>
      <c r="E37" s="245"/>
      <c r="F37" s="147">
        <v>0</v>
      </c>
    </row>
    <row r="38" spans="1:8" ht="15" customHeight="1" x14ac:dyDescent="0.2">
      <c r="A38" s="150" t="s">
        <v>11</v>
      </c>
      <c r="B38" s="78">
        <f>SUM(B35:B37)</f>
        <v>0</v>
      </c>
      <c r="C38" s="151">
        <f>SUM(C35:C37)</f>
        <v>0</v>
      </c>
      <c r="D38" s="151">
        <f>SUM(D35:D37)</f>
        <v>0</v>
      </c>
      <c r="E38" s="246"/>
      <c r="F38" s="78">
        <f>SUM(F35:F37)</f>
        <v>0</v>
      </c>
    </row>
    <row r="39" spans="1:8" ht="15" customHeight="1" x14ac:dyDescent="0.2">
      <c r="A39" s="152" t="s">
        <v>37</v>
      </c>
      <c r="B39" s="76">
        <f>+B12+B33+B38</f>
        <v>0</v>
      </c>
      <c r="C39" s="76">
        <f>+C12+C33+C38</f>
        <v>0</v>
      </c>
      <c r="D39" s="76">
        <f>+D12+D33+D38</f>
        <v>0</v>
      </c>
      <c r="E39" s="76">
        <f>+E12+E33</f>
        <v>0</v>
      </c>
      <c r="F39" s="76">
        <f>+F12+F33+F38</f>
        <v>0</v>
      </c>
    </row>
    <row r="40" spans="1:8" ht="15" customHeight="1" x14ac:dyDescent="0.2">
      <c r="A40" s="240" t="s">
        <v>49</v>
      </c>
      <c r="B40" s="221"/>
      <c r="C40" s="221"/>
      <c r="D40" s="221"/>
      <c r="E40" s="221"/>
      <c r="F40" s="221"/>
    </row>
    <row r="41" spans="1:8" ht="38.25" x14ac:dyDescent="0.2">
      <c r="A41" s="61"/>
      <c r="B41" s="167" t="s">
        <v>58</v>
      </c>
      <c r="C41" s="167" t="s">
        <v>59</v>
      </c>
      <c r="D41" s="167" t="s">
        <v>60</v>
      </c>
      <c r="E41" s="167" t="s">
        <v>117</v>
      </c>
      <c r="F41" s="167" t="s">
        <v>112</v>
      </c>
    </row>
    <row r="42" spans="1:8" ht="27" x14ac:dyDescent="0.2">
      <c r="A42" s="75" t="s">
        <v>110</v>
      </c>
      <c r="B42" s="77">
        <f>'COSTES INDIRECTOS'!B46</f>
        <v>0</v>
      </c>
      <c r="C42" s="149">
        <f>'COSTES INDIRECTOS'!C46</f>
        <v>0</v>
      </c>
      <c r="D42" s="77">
        <f>+C42-B42</f>
        <v>0</v>
      </c>
      <c r="E42" s="77">
        <f>'RELACIÓN COSTES INDIRECTOS'!K51</f>
        <v>0</v>
      </c>
      <c r="F42" s="77">
        <f>'RELACIÓN COSTES INDIRECTOS'!L51</f>
        <v>0</v>
      </c>
      <c r="H42" s="168"/>
    </row>
    <row r="43" spans="1:8" ht="24" customHeight="1" x14ac:dyDescent="0.2">
      <c r="A43" s="153" t="s">
        <v>43</v>
      </c>
      <c r="B43" s="79"/>
      <c r="C43" s="80" t="e">
        <f>IF(E42/B44&gt;5%,"ERROR",E42/B44)</f>
        <v>#DIV/0!</v>
      </c>
      <c r="D43" s="234" t="s">
        <v>47</v>
      </c>
      <c r="E43" s="235"/>
      <c r="F43" s="235"/>
      <c r="G43" s="5"/>
    </row>
    <row r="44" spans="1:8" ht="16.5" customHeight="1" x14ac:dyDescent="0.2">
      <c r="A44" s="150" t="s">
        <v>40</v>
      </c>
      <c r="B44" s="154">
        <f>+B39+B42</f>
        <v>0</v>
      </c>
      <c r="C44" s="154">
        <f>IF((C39+C42)=SUM(E44:F44),C39+C42,"ERROR")</f>
        <v>0</v>
      </c>
      <c r="D44" s="154">
        <f>C44-B44</f>
        <v>0</v>
      </c>
      <c r="E44" s="154">
        <f>+E39+E42</f>
        <v>0</v>
      </c>
      <c r="F44" s="154">
        <f>F39+F42</f>
        <v>0</v>
      </c>
    </row>
    <row r="45" spans="1:8" ht="12" hidden="1" customHeight="1" x14ac:dyDescent="0.2">
      <c r="A45" s="156" t="s">
        <v>46</v>
      </c>
      <c r="B45" s="158" t="e">
        <f>+B44+E44+F44+#REF!</f>
        <v>#REF!</v>
      </c>
      <c r="C45" s="158"/>
      <c r="D45" s="158"/>
      <c r="E45" s="159"/>
      <c r="F45" s="159"/>
    </row>
    <row r="46" spans="1:8" ht="12" customHeight="1" x14ac:dyDescent="0.2">
      <c r="A46" s="156"/>
      <c r="B46" s="158"/>
      <c r="C46" s="158"/>
      <c r="D46" s="158"/>
      <c r="E46" s="159"/>
      <c r="F46" s="159"/>
    </row>
    <row r="47" spans="1:8" ht="12.75" customHeight="1" x14ac:dyDescent="0.25">
      <c r="A47" s="207" t="s">
        <v>107</v>
      </c>
      <c r="B47" s="207"/>
      <c r="C47" s="207"/>
      <c r="D47" s="207"/>
      <c r="E47" s="207"/>
      <c r="F47" s="207"/>
    </row>
    <row r="48" spans="1:8" ht="12.75" customHeight="1" x14ac:dyDescent="0.2">
      <c r="A48" s="208" t="s">
        <v>102</v>
      </c>
      <c r="B48" s="208"/>
      <c r="C48" s="208"/>
      <c r="D48" s="208"/>
      <c r="E48" s="208"/>
      <c r="F48" s="208"/>
    </row>
    <row r="49" spans="1:7" ht="12.75" customHeight="1" x14ac:dyDescent="0.25">
      <c r="A49" s="207"/>
      <c r="B49" s="207"/>
      <c r="C49" s="207"/>
      <c r="D49" s="207"/>
      <c r="E49" s="207"/>
      <c r="F49" s="207"/>
    </row>
    <row r="50" spans="1:7" ht="12.75" customHeight="1" x14ac:dyDescent="0.25">
      <c r="A50" s="207"/>
      <c r="B50" s="207"/>
      <c r="C50" s="207"/>
      <c r="D50" s="207"/>
      <c r="E50" s="207"/>
      <c r="F50" s="207"/>
      <c r="G50" s="34">
        <f>IF(E44&gt;B44*90%,"ERROR",E44)</f>
        <v>0</v>
      </c>
    </row>
    <row r="51" spans="1:7" ht="12.75" customHeight="1" x14ac:dyDescent="0.25">
      <c r="A51" s="50"/>
      <c r="B51" s="20"/>
      <c r="C51" s="50"/>
      <c r="D51" s="65"/>
      <c r="E51" s="20"/>
      <c r="F51" s="65"/>
    </row>
    <row r="52" spans="1:7" ht="12.75" customHeight="1" x14ac:dyDescent="0.25">
      <c r="A52" s="20"/>
      <c r="B52" s="50"/>
      <c r="C52" s="20"/>
      <c r="D52" s="89"/>
      <c r="E52" s="20"/>
      <c r="F52" s="20"/>
    </row>
    <row r="53" spans="1:7" ht="12.75" customHeight="1" x14ac:dyDescent="0.25">
      <c r="A53" s="52"/>
      <c r="B53" s="31"/>
      <c r="C53" s="53"/>
      <c r="D53" s="31"/>
      <c r="E53" s="31"/>
      <c r="F53" s="31"/>
    </row>
    <row r="54" spans="1:7" ht="21.95" customHeight="1" x14ac:dyDescent="0.2">
      <c r="A54" s="188" t="s">
        <v>95</v>
      </c>
      <c r="B54" s="189"/>
      <c r="C54" s="189"/>
      <c r="D54" s="189"/>
      <c r="E54" s="189"/>
      <c r="F54" s="189"/>
    </row>
    <row r="55" spans="1:7" ht="21.95" customHeight="1" x14ac:dyDescent="0.25">
      <c r="A55" s="41"/>
      <c r="B55" s="42"/>
      <c r="C55" s="55"/>
      <c r="D55" s="55"/>
      <c r="E55" s="55"/>
      <c r="F55" s="55"/>
    </row>
    <row r="56" spans="1:7" ht="21.95" customHeight="1" x14ac:dyDescent="0.2">
      <c r="A56" s="39"/>
      <c r="B56" s="157"/>
      <c r="C56" s="157"/>
      <c r="D56" s="157"/>
      <c r="E56" s="157"/>
      <c r="F56" s="157"/>
    </row>
    <row r="57" spans="1:7" ht="21.95" customHeight="1" x14ac:dyDescent="0.2">
      <c r="A57" s="39"/>
      <c r="B57" s="157"/>
      <c r="C57" s="157"/>
      <c r="D57" s="157"/>
      <c r="E57" s="157"/>
      <c r="F57" s="157"/>
    </row>
    <row r="58" spans="1:7" ht="21.95" customHeight="1" x14ac:dyDescent="0.2">
      <c r="A58" s="39"/>
      <c r="B58" s="157"/>
      <c r="C58" s="157"/>
      <c r="D58" s="157"/>
      <c r="E58" s="157"/>
      <c r="F58" s="157"/>
    </row>
    <row r="59" spans="1:7" ht="21.95" customHeight="1" x14ac:dyDescent="0.2">
      <c r="A59" s="39"/>
      <c r="B59" s="157"/>
      <c r="C59" s="157"/>
      <c r="D59" s="157"/>
      <c r="E59" s="157"/>
      <c r="F59" s="157"/>
    </row>
    <row r="60" spans="1:7" ht="21.95" customHeight="1" x14ac:dyDescent="0.2">
      <c r="A60" s="9"/>
      <c r="B60" s="155"/>
      <c r="C60" s="155"/>
      <c r="D60" s="155"/>
      <c r="E60" s="155"/>
      <c r="F60" s="155"/>
    </row>
    <row r="61" spans="1:7" ht="21.95" customHeight="1" x14ac:dyDescent="0.2">
      <c r="A61" s="9"/>
      <c r="B61" s="155"/>
      <c r="C61" s="155"/>
      <c r="D61" s="155"/>
      <c r="E61" s="155"/>
      <c r="F61" s="155"/>
    </row>
    <row r="62" spans="1:7" ht="21.95" customHeight="1" x14ac:dyDescent="0.2">
      <c r="A62" s="9"/>
      <c r="B62" s="155"/>
      <c r="C62" s="155"/>
      <c r="D62" s="155"/>
      <c r="E62" s="155"/>
      <c r="F62" s="155"/>
    </row>
    <row r="63" spans="1:7" ht="21.95" customHeight="1" x14ac:dyDescent="0.2">
      <c r="A63" s="9"/>
      <c r="B63" s="155"/>
      <c r="C63" s="155"/>
      <c r="D63" s="155"/>
      <c r="E63" s="155"/>
      <c r="F63" s="155"/>
    </row>
    <row r="64" spans="1:7" ht="21.95" customHeight="1" x14ac:dyDescent="0.2">
      <c r="A64" s="9"/>
      <c r="B64" s="155"/>
      <c r="C64" s="155"/>
      <c r="D64" s="155"/>
      <c r="E64" s="155"/>
      <c r="F64" s="155"/>
    </row>
    <row r="65" spans="1:6" ht="21.95" customHeight="1" x14ac:dyDescent="0.2">
      <c r="A65" s="9"/>
      <c r="B65" s="155"/>
      <c r="C65" s="155"/>
      <c r="D65" s="155"/>
      <c r="E65" s="155"/>
      <c r="F65" s="155"/>
    </row>
    <row r="66" spans="1:6" ht="21.95" customHeight="1" x14ac:dyDescent="0.2">
      <c r="A66" s="9"/>
      <c r="B66" s="155"/>
      <c r="C66" s="155"/>
      <c r="D66" s="155"/>
      <c r="E66" s="155"/>
      <c r="F66" s="155"/>
    </row>
    <row r="67" spans="1:6" ht="21.95" customHeight="1" x14ac:dyDescent="0.2">
      <c r="A67" s="9"/>
      <c r="B67" s="155"/>
      <c r="C67" s="155"/>
      <c r="D67" s="155"/>
      <c r="E67" s="155"/>
      <c r="F67" s="155"/>
    </row>
    <row r="68" spans="1:6" ht="21.95" customHeight="1" x14ac:dyDescent="0.2">
      <c r="A68" s="9"/>
      <c r="B68" s="155"/>
      <c r="C68" s="155"/>
      <c r="D68" s="155"/>
      <c r="E68" s="155"/>
      <c r="F68" s="155"/>
    </row>
    <row r="69" spans="1:6" ht="21.95" customHeight="1" x14ac:dyDescent="0.2">
      <c r="A69" s="9"/>
      <c r="B69" s="155"/>
      <c r="C69" s="155"/>
      <c r="D69" s="155"/>
      <c r="E69" s="155"/>
      <c r="F69" s="155"/>
    </row>
    <row r="70" spans="1:6" ht="21.95" customHeight="1" x14ac:dyDescent="0.2">
      <c r="A70" s="9"/>
      <c r="B70" s="155"/>
      <c r="C70" s="155"/>
      <c r="D70" s="155"/>
      <c r="E70" s="155"/>
      <c r="F70" s="155"/>
    </row>
    <row r="71" spans="1:6" ht="21.95" customHeight="1" x14ac:dyDescent="0.2">
      <c r="A71" s="9"/>
      <c r="B71" s="155"/>
      <c r="C71" s="155"/>
      <c r="D71" s="155"/>
      <c r="E71" s="155"/>
      <c r="F71" s="155"/>
    </row>
    <row r="72" spans="1:6" ht="21.95" customHeight="1" x14ac:dyDescent="0.2">
      <c r="A72" s="9"/>
      <c r="B72" s="155"/>
      <c r="C72" s="155"/>
      <c r="D72" s="155"/>
      <c r="E72" s="155"/>
      <c r="F72" s="155"/>
    </row>
    <row r="73" spans="1:6" ht="21.95" customHeight="1" x14ac:dyDescent="0.2">
      <c r="A73" s="9"/>
      <c r="B73" s="155"/>
      <c r="C73" s="155"/>
      <c r="D73" s="155"/>
      <c r="E73" s="155"/>
      <c r="F73" s="155"/>
    </row>
    <row r="74" spans="1:6" ht="21.95" customHeight="1" x14ac:dyDescent="0.2">
      <c r="A74" s="9"/>
      <c r="B74" s="155"/>
      <c r="C74" s="155"/>
      <c r="D74" s="155"/>
      <c r="E74" s="155"/>
      <c r="F74" s="155"/>
    </row>
    <row r="75" spans="1:6" ht="21.95" customHeight="1" x14ac:dyDescent="0.2">
      <c r="A75" s="9"/>
      <c r="B75" s="155"/>
      <c r="C75" s="155"/>
      <c r="D75" s="155"/>
      <c r="E75" s="155"/>
      <c r="F75" s="155"/>
    </row>
    <row r="76" spans="1:6" ht="21.95" customHeight="1" x14ac:dyDescent="0.2">
      <c r="A76" s="9"/>
      <c r="B76" s="155"/>
      <c r="C76" s="155"/>
      <c r="D76" s="155"/>
      <c r="E76" s="155"/>
      <c r="F76" s="155"/>
    </row>
    <row r="77" spans="1:6" ht="21.95" customHeight="1" x14ac:dyDescent="0.2">
      <c r="A77" s="9"/>
      <c r="B77" s="155"/>
      <c r="C77" s="155"/>
      <c r="D77" s="155"/>
      <c r="E77" s="155"/>
      <c r="F77" s="155"/>
    </row>
    <row r="78" spans="1:6" ht="21.95" customHeight="1" x14ac:dyDescent="0.2">
      <c r="A78" s="9"/>
      <c r="B78" s="155"/>
      <c r="C78" s="155"/>
      <c r="D78" s="155"/>
      <c r="E78" s="155"/>
      <c r="F78" s="155"/>
    </row>
    <row r="79" spans="1:6" ht="21.95" customHeight="1" x14ac:dyDescent="0.2">
      <c r="A79" s="9"/>
      <c r="B79" s="155"/>
      <c r="C79" s="155"/>
      <c r="D79" s="155"/>
      <c r="E79" s="155"/>
      <c r="F79" s="155"/>
    </row>
    <row r="80" spans="1:6" ht="21.95" customHeight="1" x14ac:dyDescent="0.2">
      <c r="A80" s="9"/>
      <c r="B80" s="155"/>
      <c r="C80" s="155"/>
      <c r="D80" s="155"/>
      <c r="E80" s="155"/>
      <c r="F80" s="155"/>
    </row>
    <row r="81" spans="1:6" ht="21.95" customHeight="1" x14ac:dyDescent="0.2">
      <c r="A81" s="9"/>
      <c r="B81" s="155"/>
      <c r="C81" s="155"/>
      <c r="D81" s="155"/>
      <c r="E81" s="155"/>
      <c r="F81" s="155"/>
    </row>
    <row r="82" spans="1:6" ht="21.95" customHeight="1" x14ac:dyDescent="0.2">
      <c r="A82" s="9"/>
      <c r="B82" s="155"/>
      <c r="C82" s="155"/>
      <c r="D82" s="155"/>
      <c r="E82" s="155"/>
      <c r="F82" s="155"/>
    </row>
    <row r="83" spans="1:6" ht="21.95" customHeight="1" x14ac:dyDescent="0.2">
      <c r="A83" s="9"/>
      <c r="B83" s="155"/>
      <c r="C83" s="155"/>
      <c r="D83" s="155"/>
      <c r="E83" s="155"/>
      <c r="F83" s="155"/>
    </row>
    <row r="84" spans="1:6" ht="21.95" customHeight="1" x14ac:dyDescent="0.2">
      <c r="A84" s="9"/>
      <c r="B84" s="155"/>
      <c r="C84" s="155"/>
      <c r="D84" s="155"/>
      <c r="E84" s="155"/>
      <c r="F84" s="155"/>
    </row>
    <row r="85" spans="1:6" ht="21.95" customHeight="1" x14ac:dyDescent="0.2">
      <c r="A85" s="9"/>
      <c r="B85" s="155"/>
      <c r="C85" s="155"/>
      <c r="D85" s="155"/>
      <c r="E85" s="155"/>
      <c r="F85" s="155"/>
    </row>
    <row r="86" spans="1:6" ht="21.95" customHeight="1" x14ac:dyDescent="0.2">
      <c r="A86" s="9"/>
      <c r="B86" s="155"/>
      <c r="C86" s="155"/>
      <c r="D86" s="155"/>
      <c r="E86" s="155"/>
      <c r="F86" s="155"/>
    </row>
    <row r="87" spans="1:6" ht="21.95" customHeight="1" x14ac:dyDescent="0.2">
      <c r="A87" s="9"/>
      <c r="B87" s="155"/>
      <c r="C87" s="155"/>
      <c r="D87" s="155"/>
      <c r="E87" s="155"/>
      <c r="F87" s="155"/>
    </row>
    <row r="88" spans="1:6" ht="21.95" customHeight="1" x14ac:dyDescent="0.2">
      <c r="A88" s="9"/>
      <c r="B88" s="155"/>
      <c r="C88" s="155"/>
      <c r="D88" s="155"/>
      <c r="E88" s="155"/>
      <c r="F88" s="155"/>
    </row>
    <row r="89" spans="1:6" ht="21.95" customHeight="1" x14ac:dyDescent="0.2">
      <c r="A89" s="9"/>
      <c r="B89" s="155"/>
      <c r="C89" s="155"/>
      <c r="D89" s="155"/>
      <c r="E89" s="155"/>
      <c r="F89" s="155"/>
    </row>
    <row r="90" spans="1:6" ht="21.95" customHeight="1" x14ac:dyDescent="0.2">
      <c r="A90" s="9"/>
      <c r="B90" s="155"/>
      <c r="C90" s="155"/>
      <c r="D90" s="155"/>
      <c r="E90" s="155"/>
      <c r="F90" s="155"/>
    </row>
    <row r="91" spans="1:6" ht="21.95" customHeight="1" x14ac:dyDescent="0.2">
      <c r="A91" s="9"/>
      <c r="B91" s="155"/>
      <c r="C91" s="155"/>
      <c r="D91" s="155"/>
      <c r="E91" s="155"/>
      <c r="F91" s="155"/>
    </row>
    <row r="92" spans="1:6" ht="21.95" customHeight="1" x14ac:dyDescent="0.2">
      <c r="A92" s="9"/>
      <c r="B92" s="155"/>
      <c r="C92" s="155"/>
      <c r="D92" s="155"/>
      <c r="E92" s="155"/>
      <c r="F92" s="155"/>
    </row>
    <row r="93" spans="1:6" ht="21.95" customHeight="1" x14ac:dyDescent="0.2">
      <c r="A93" s="9"/>
      <c r="B93" s="155"/>
      <c r="C93" s="155"/>
      <c r="D93" s="155"/>
      <c r="E93" s="155"/>
      <c r="F93" s="155"/>
    </row>
    <row r="94" spans="1:6" ht="21.95" customHeight="1" x14ac:dyDescent="0.2">
      <c r="A94" s="9"/>
      <c r="B94" s="155"/>
      <c r="C94" s="155"/>
      <c r="D94" s="155"/>
      <c r="E94" s="155"/>
      <c r="F94" s="155"/>
    </row>
    <row r="95" spans="1:6" ht="21.95" customHeight="1" x14ac:dyDescent="0.2">
      <c r="A95" s="9"/>
      <c r="B95" s="155"/>
      <c r="C95" s="155"/>
      <c r="D95" s="155"/>
      <c r="E95" s="155"/>
      <c r="F95" s="155"/>
    </row>
    <row r="96" spans="1:6" ht="21.95" customHeight="1" x14ac:dyDescent="0.2">
      <c r="A96" s="9"/>
      <c r="B96" s="155"/>
      <c r="C96" s="155"/>
      <c r="D96" s="155"/>
      <c r="E96" s="155"/>
      <c r="F96" s="155"/>
    </row>
    <row r="97" spans="1:6" ht="21.95" customHeight="1" x14ac:dyDescent="0.2">
      <c r="A97" s="9"/>
      <c r="B97" s="155"/>
      <c r="C97" s="155"/>
      <c r="D97" s="155"/>
      <c r="E97" s="155"/>
      <c r="F97" s="155"/>
    </row>
    <row r="98" spans="1:6" ht="21.95" customHeight="1" x14ac:dyDescent="0.2">
      <c r="A98" s="9"/>
      <c r="B98" s="155"/>
      <c r="C98" s="155"/>
      <c r="D98" s="155"/>
      <c r="E98" s="155"/>
      <c r="F98" s="155"/>
    </row>
    <row r="99" spans="1:6" ht="21.95" customHeight="1" x14ac:dyDescent="0.2">
      <c r="A99" s="9"/>
      <c r="B99" s="155"/>
      <c r="C99" s="155"/>
      <c r="D99" s="155"/>
      <c r="E99" s="155"/>
      <c r="F99" s="155"/>
    </row>
    <row r="100" spans="1:6" ht="21.95" customHeight="1" x14ac:dyDescent="0.2">
      <c r="A100" s="9"/>
      <c r="B100" s="155"/>
      <c r="C100" s="155"/>
      <c r="D100" s="155"/>
      <c r="E100" s="155"/>
      <c r="F100" s="155"/>
    </row>
    <row r="101" spans="1:6" ht="21.95" customHeight="1" x14ac:dyDescent="0.2">
      <c r="A101" s="9"/>
      <c r="B101" s="155"/>
      <c r="C101" s="155"/>
      <c r="D101" s="155"/>
      <c r="E101" s="155"/>
      <c r="F101" s="155"/>
    </row>
    <row r="102" spans="1:6" ht="21.95" customHeight="1" x14ac:dyDescent="0.2">
      <c r="A102" s="9"/>
      <c r="B102" s="155"/>
      <c r="C102" s="155"/>
      <c r="D102" s="155"/>
      <c r="E102" s="155"/>
      <c r="F102" s="155"/>
    </row>
    <row r="103" spans="1:6" ht="21.95" customHeight="1" x14ac:dyDescent="0.2">
      <c r="A103" s="9"/>
      <c r="B103" s="155"/>
      <c r="C103" s="155"/>
      <c r="D103" s="155"/>
      <c r="E103" s="155"/>
      <c r="F103" s="155"/>
    </row>
    <row r="104" spans="1:6" ht="21.95" customHeight="1" x14ac:dyDescent="0.2">
      <c r="A104" s="9"/>
      <c r="B104" s="155"/>
      <c r="C104" s="155"/>
      <c r="D104" s="155"/>
      <c r="E104" s="155"/>
      <c r="F104" s="155"/>
    </row>
    <row r="105" spans="1:6" ht="21.95" customHeight="1" x14ac:dyDescent="0.2">
      <c r="A105" s="9"/>
      <c r="B105" s="155"/>
      <c r="C105" s="155"/>
      <c r="D105" s="155"/>
      <c r="E105" s="155"/>
      <c r="F105" s="155"/>
    </row>
    <row r="106" spans="1:6" ht="21.95" customHeight="1" x14ac:dyDescent="0.2">
      <c r="A106" s="9"/>
      <c r="B106" s="155"/>
      <c r="C106" s="155"/>
      <c r="D106" s="155"/>
      <c r="E106" s="155"/>
      <c r="F106" s="155"/>
    </row>
    <row r="107" spans="1:6" ht="21.95" customHeight="1" x14ac:dyDescent="0.2">
      <c r="A107" s="9"/>
      <c r="B107" s="155"/>
      <c r="C107" s="155"/>
      <c r="D107" s="155"/>
      <c r="E107" s="155"/>
      <c r="F107" s="155"/>
    </row>
    <row r="108" spans="1:6" ht="21.95" customHeight="1" x14ac:dyDescent="0.2">
      <c r="A108" s="9"/>
      <c r="B108" s="155"/>
      <c r="C108" s="155"/>
      <c r="D108" s="155"/>
      <c r="E108" s="155"/>
      <c r="F108" s="155"/>
    </row>
    <row r="109" spans="1:6" ht="21.95" customHeight="1" x14ac:dyDescent="0.2">
      <c r="A109" s="9"/>
      <c r="B109" s="155"/>
      <c r="C109" s="155"/>
      <c r="D109" s="155"/>
      <c r="E109" s="155"/>
      <c r="F109" s="155"/>
    </row>
    <row r="110" spans="1:6" ht="21.95" customHeight="1" x14ac:dyDescent="0.2">
      <c r="A110" s="9"/>
      <c r="B110" s="155"/>
      <c r="C110" s="155"/>
      <c r="D110" s="155"/>
      <c r="E110" s="155"/>
      <c r="F110" s="155"/>
    </row>
    <row r="111" spans="1:6" ht="21.95" customHeight="1" x14ac:dyDescent="0.2">
      <c r="A111" s="9"/>
      <c r="B111" s="155"/>
      <c r="C111" s="155"/>
      <c r="D111" s="155"/>
      <c r="E111" s="155"/>
      <c r="F111" s="155"/>
    </row>
    <row r="112" spans="1:6" ht="21.95" customHeight="1" x14ac:dyDescent="0.2">
      <c r="A112" s="9"/>
      <c r="B112" s="155"/>
      <c r="C112" s="155"/>
      <c r="D112" s="155"/>
      <c r="E112" s="155"/>
      <c r="F112" s="155"/>
    </row>
    <row r="113" spans="1:6" ht="21.95" customHeight="1" x14ac:dyDescent="0.2">
      <c r="A113" s="9"/>
      <c r="B113" s="155"/>
      <c r="C113" s="155"/>
      <c r="D113" s="155"/>
      <c r="E113" s="155"/>
      <c r="F113" s="155"/>
    </row>
    <row r="114" spans="1:6" ht="21.95" customHeight="1" x14ac:dyDescent="0.2">
      <c r="A114" s="9"/>
      <c r="B114" s="155"/>
      <c r="C114" s="155"/>
      <c r="D114" s="155"/>
      <c r="E114" s="155"/>
      <c r="F114" s="155"/>
    </row>
    <row r="115" spans="1:6" ht="21.95" customHeight="1" x14ac:dyDescent="0.2">
      <c r="A115" s="9"/>
      <c r="B115" s="155"/>
      <c r="C115" s="155"/>
      <c r="D115" s="155"/>
      <c r="E115" s="155"/>
      <c r="F115" s="155"/>
    </row>
    <row r="116" spans="1:6" ht="21.95" customHeight="1" x14ac:dyDescent="0.2">
      <c r="A116" s="9"/>
      <c r="B116" s="155"/>
      <c r="C116" s="155"/>
      <c r="D116" s="155"/>
      <c r="E116" s="155"/>
      <c r="F116" s="155"/>
    </row>
    <row r="117" spans="1:6" ht="21.95" customHeight="1" x14ac:dyDescent="0.2">
      <c r="A117" s="9"/>
      <c r="B117" s="155"/>
      <c r="C117" s="155"/>
      <c r="D117" s="155"/>
      <c r="E117" s="155"/>
      <c r="F117" s="155"/>
    </row>
    <row r="118" spans="1:6" ht="21.95" customHeight="1" x14ac:dyDescent="0.2">
      <c r="A118" s="9"/>
      <c r="B118" s="155"/>
      <c r="C118" s="155"/>
      <c r="D118" s="155"/>
      <c r="E118" s="155"/>
      <c r="F118" s="155"/>
    </row>
    <row r="119" spans="1:6" ht="21.95" customHeight="1" x14ac:dyDescent="0.2">
      <c r="A119" s="9"/>
      <c r="B119" s="155"/>
      <c r="C119" s="155"/>
      <c r="D119" s="155"/>
      <c r="E119" s="155"/>
      <c r="F119" s="155"/>
    </row>
    <row r="120" spans="1:6" ht="21.95" customHeight="1" x14ac:dyDescent="0.2">
      <c r="A120" s="9"/>
      <c r="B120" s="155"/>
      <c r="C120" s="155"/>
      <c r="D120" s="155"/>
      <c r="E120" s="155"/>
      <c r="F120" s="155"/>
    </row>
    <row r="121" spans="1:6" ht="21.95" customHeight="1" x14ac:dyDescent="0.2">
      <c r="A121" s="9"/>
      <c r="B121" s="155"/>
      <c r="C121" s="155"/>
      <c r="D121" s="155"/>
      <c r="E121" s="155"/>
      <c r="F121" s="155"/>
    </row>
    <row r="122" spans="1:6" ht="21.95" customHeight="1" x14ac:dyDescent="0.2">
      <c r="A122" s="9"/>
      <c r="B122" s="155"/>
      <c r="C122" s="155"/>
      <c r="D122" s="155"/>
      <c r="E122" s="155"/>
      <c r="F122" s="155"/>
    </row>
    <row r="123" spans="1:6" ht="21.95" customHeight="1" x14ac:dyDescent="0.2">
      <c r="A123" s="9"/>
      <c r="B123" s="155"/>
      <c r="C123" s="155"/>
      <c r="D123" s="155"/>
      <c r="E123" s="155"/>
      <c r="F123" s="155"/>
    </row>
    <row r="124" spans="1:6" ht="21.95" customHeight="1" x14ac:dyDescent="0.2">
      <c r="A124" s="9"/>
      <c r="B124" s="155"/>
      <c r="C124" s="155"/>
      <c r="D124" s="155"/>
      <c r="E124" s="155"/>
      <c r="F124" s="155"/>
    </row>
    <row r="125" spans="1:6" ht="21.95" customHeight="1" x14ac:dyDescent="0.2">
      <c r="A125" s="9"/>
      <c r="B125" s="155"/>
      <c r="C125" s="155"/>
      <c r="D125" s="155"/>
      <c r="E125" s="155"/>
      <c r="F125" s="155"/>
    </row>
    <row r="126" spans="1:6" ht="21.95" customHeight="1" x14ac:dyDescent="0.2">
      <c r="A126" s="9"/>
      <c r="B126" s="155"/>
      <c r="C126" s="155"/>
      <c r="D126" s="155"/>
      <c r="E126" s="155"/>
      <c r="F126" s="155"/>
    </row>
    <row r="127" spans="1:6" ht="21.95" customHeight="1" x14ac:dyDescent="0.2">
      <c r="A127" s="9"/>
      <c r="B127" s="155"/>
      <c r="C127" s="155"/>
      <c r="D127" s="155"/>
      <c r="E127" s="155"/>
      <c r="F127" s="155"/>
    </row>
    <row r="128" spans="1:6" ht="21.95" customHeight="1" x14ac:dyDescent="0.2">
      <c r="A128" s="9"/>
      <c r="B128" s="155"/>
      <c r="C128" s="155"/>
      <c r="D128" s="155"/>
      <c r="E128" s="155"/>
      <c r="F128" s="155"/>
    </row>
    <row r="129" spans="1:6" ht="21.95" customHeight="1" x14ac:dyDescent="0.2">
      <c r="A129" s="9"/>
      <c r="B129" s="155"/>
      <c r="C129" s="155"/>
      <c r="D129" s="155"/>
      <c r="E129" s="155"/>
      <c r="F129" s="155"/>
    </row>
    <row r="130" spans="1:6" ht="21.95" customHeight="1" x14ac:dyDescent="0.2">
      <c r="A130" s="9"/>
      <c r="B130" s="155"/>
      <c r="C130" s="155"/>
      <c r="D130" s="155"/>
      <c r="E130" s="155"/>
      <c r="F130" s="155"/>
    </row>
    <row r="131" spans="1:6" ht="21.95" customHeight="1" x14ac:dyDescent="0.2">
      <c r="A131" s="9"/>
      <c r="B131" s="155"/>
      <c r="C131" s="155"/>
      <c r="D131" s="155"/>
      <c r="E131" s="155"/>
      <c r="F131" s="155"/>
    </row>
    <row r="132" spans="1:6" ht="21.95" customHeight="1" x14ac:dyDescent="0.2">
      <c r="A132" s="9"/>
      <c r="B132" s="155"/>
      <c r="C132" s="155"/>
      <c r="D132" s="155"/>
      <c r="E132" s="155"/>
      <c r="F132" s="155"/>
    </row>
    <row r="133" spans="1:6" ht="21.95" customHeight="1" x14ac:dyDescent="0.2">
      <c r="A133" s="9"/>
      <c r="B133" s="155"/>
      <c r="C133" s="155"/>
      <c r="D133" s="155"/>
      <c r="E133" s="155"/>
      <c r="F133" s="155"/>
    </row>
  </sheetData>
  <sheetProtection algorithmName="SHA-512" hashValue="mb3HHoraagzSUSzFkD5lRUN2Y6lN9R/EaAraY5Tdjcv1LAzuO4Iorf5biOf8NuXwSHVWySHZKZqSZA6HWQIx1Q==" saltValue="o2Bh1C7Jxatp5rxvodxNHQ==" spinCount="100000" sheet="1" objects="1" scenarios="1"/>
  <mergeCells count="14">
    <mergeCell ref="A54:F54"/>
    <mergeCell ref="B3:F3"/>
    <mergeCell ref="A47:F47"/>
    <mergeCell ref="A48:F48"/>
    <mergeCell ref="A49:F49"/>
    <mergeCell ref="A50:F50"/>
    <mergeCell ref="D43:F43"/>
    <mergeCell ref="E35:E38"/>
    <mergeCell ref="A40:F40"/>
    <mergeCell ref="A4:F4"/>
    <mergeCell ref="A5:F5"/>
    <mergeCell ref="A6:F6"/>
    <mergeCell ref="A7:F7"/>
    <mergeCell ref="A8:F8"/>
  </mergeCells>
  <phoneticPr fontId="0" type="noConversion"/>
  <dataValidations count="1">
    <dataValidation type="custom" allowBlank="1" showInputMessage="1" showErrorMessage="1" error="La cuantía máxima no puede superar el 90% del coste total del proyecto" sqref="E44">
      <formula1>G50</formula1>
    </dataValidation>
  </dataValidations>
  <pageMargins left="0.31496062992125984" right="0.27559055118110237" top="0.19685039370078741" bottom="0.35433070866141736" header="0" footer="0"/>
  <pageSetup paperSize="9" scale="85" orientation="portrait" horizontalDpi="300" verticalDpi="300" r:id="rId1"/>
  <ignoredErrors>
    <ignoredError sqref="E39 C12 C3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H28"/>
  <sheetViews>
    <sheetView zoomScaleNormal="100" workbookViewId="0">
      <selection activeCell="A6" sqref="A6:E6"/>
    </sheetView>
  </sheetViews>
  <sheetFormatPr baseColWidth="10" defaultColWidth="11.42578125" defaultRowHeight="24.95" customHeight="1" x14ac:dyDescent="0.2"/>
  <cols>
    <col min="1" max="1" width="41.85546875" style="12" customWidth="1"/>
    <col min="2" max="2" width="15.7109375" style="13" customWidth="1"/>
    <col min="3" max="3" width="16.140625" style="13" customWidth="1"/>
    <col min="4" max="4" width="12" style="14" customWidth="1"/>
    <col min="5" max="5" width="13.5703125" style="15" customWidth="1"/>
    <col min="6" max="16384" width="11.42578125" style="15"/>
  </cols>
  <sheetData>
    <row r="1" spans="1:8" ht="24.95" customHeight="1" x14ac:dyDescent="0.2">
      <c r="A1" s="91"/>
      <c r="B1" s="92"/>
      <c r="C1" s="92"/>
      <c r="D1" s="93"/>
      <c r="E1" s="94"/>
      <c r="F1" s="94"/>
      <c r="G1" s="94"/>
      <c r="H1" s="94"/>
    </row>
    <row r="2" spans="1:8" ht="24.95" customHeight="1" x14ac:dyDescent="0.2">
      <c r="A2" s="91"/>
      <c r="B2" s="92"/>
      <c r="C2" s="92"/>
      <c r="D2" s="93"/>
      <c r="E2" s="94"/>
      <c r="F2" s="94"/>
      <c r="G2" s="94"/>
      <c r="H2" s="94"/>
    </row>
    <row r="3" spans="1:8" ht="24.95" customHeight="1" x14ac:dyDescent="0.2">
      <c r="A3" s="91"/>
      <c r="B3" s="92"/>
      <c r="C3" s="92"/>
      <c r="D3" s="93"/>
      <c r="E3" s="94"/>
      <c r="F3" s="94"/>
      <c r="G3" s="94"/>
      <c r="H3" s="94"/>
    </row>
    <row r="4" spans="1:8" ht="41.25" customHeight="1" thickBot="1" x14ac:dyDescent="0.25">
      <c r="A4" s="91"/>
      <c r="B4" s="92"/>
      <c r="C4" s="92"/>
      <c r="D4" s="93"/>
      <c r="E4" s="94"/>
      <c r="F4" s="94"/>
      <c r="G4" s="94"/>
      <c r="H4" s="94"/>
    </row>
    <row r="5" spans="1:8" ht="18" customHeight="1" x14ac:dyDescent="0.2">
      <c r="A5" s="259" t="s">
        <v>126</v>
      </c>
      <c r="B5" s="260"/>
      <c r="C5" s="260"/>
      <c r="D5" s="260"/>
      <c r="E5" s="261"/>
      <c r="F5" s="94"/>
      <c r="G5" s="94"/>
      <c r="H5" s="94"/>
    </row>
    <row r="6" spans="1:8" ht="14.25" thickBot="1" x14ac:dyDescent="0.25">
      <c r="A6" s="231" t="s">
        <v>93</v>
      </c>
      <c r="B6" s="215"/>
      <c r="C6" s="215"/>
      <c r="D6" s="215"/>
      <c r="E6" s="216"/>
      <c r="F6" s="94"/>
      <c r="G6" s="94"/>
      <c r="H6" s="94"/>
    </row>
    <row r="7" spans="1:8" s="16" customFormat="1" ht="14.25" customHeight="1" x14ac:dyDescent="0.2">
      <c r="A7" s="253" t="s">
        <v>61</v>
      </c>
      <c r="B7" s="254"/>
      <c r="C7" s="254"/>
      <c r="D7" s="254"/>
      <c r="E7" s="255"/>
      <c r="F7" s="94"/>
      <c r="G7" s="95"/>
      <c r="H7" s="95"/>
    </row>
    <row r="8" spans="1:8" s="16" customFormat="1" ht="14.25" customHeight="1" x14ac:dyDescent="0.2">
      <c r="A8" s="256" t="s">
        <v>48</v>
      </c>
      <c r="B8" s="257"/>
      <c r="C8" s="257"/>
      <c r="D8" s="257"/>
      <c r="E8" s="258"/>
      <c r="F8" s="94"/>
      <c r="G8" s="95"/>
      <c r="H8" s="95"/>
    </row>
    <row r="9" spans="1:8" ht="48.75" customHeight="1" x14ac:dyDescent="0.2">
      <c r="A9" s="96" t="s">
        <v>3</v>
      </c>
      <c r="B9" s="97" t="s">
        <v>62</v>
      </c>
      <c r="C9" s="97" t="s">
        <v>63</v>
      </c>
      <c r="D9" s="69" t="s">
        <v>60</v>
      </c>
      <c r="E9" s="69" t="s">
        <v>69</v>
      </c>
      <c r="F9" s="94"/>
      <c r="G9" s="94"/>
      <c r="H9" s="94"/>
    </row>
    <row r="10" spans="1:8" ht="30" customHeight="1" x14ac:dyDescent="0.2">
      <c r="A10" s="98" t="s">
        <v>6</v>
      </c>
      <c r="B10" s="180"/>
      <c r="C10" s="181">
        <f>'COSTE PROYECTO'!E44</f>
        <v>0</v>
      </c>
      <c r="D10" s="179">
        <f>+C10-B10</f>
        <v>0</v>
      </c>
      <c r="E10" s="99"/>
      <c r="F10" s="94"/>
      <c r="G10" s="94"/>
      <c r="H10" s="94"/>
    </row>
    <row r="11" spans="1:8" ht="52.5" customHeight="1" x14ac:dyDescent="0.2">
      <c r="A11" s="98" t="s">
        <v>16</v>
      </c>
      <c r="B11" s="182"/>
      <c r="C11" s="182"/>
      <c r="D11" s="179">
        <f t="shared" ref="D11:D15" si="0">+C11-B11</f>
        <v>0</v>
      </c>
      <c r="E11" s="44"/>
      <c r="F11" s="94"/>
      <c r="G11" s="94"/>
      <c r="H11" s="94"/>
    </row>
    <row r="12" spans="1:8" ht="50.25" customHeight="1" x14ac:dyDescent="0.2">
      <c r="A12" s="98" t="s">
        <v>17</v>
      </c>
      <c r="B12" s="182"/>
      <c r="C12" s="182"/>
      <c r="D12" s="179">
        <f t="shared" si="0"/>
        <v>0</v>
      </c>
      <c r="E12" s="100"/>
      <c r="F12" s="94"/>
      <c r="G12" s="94"/>
      <c r="H12" s="94"/>
    </row>
    <row r="13" spans="1:8" ht="44.25" customHeight="1" x14ac:dyDescent="0.2">
      <c r="A13" s="98" t="s">
        <v>18</v>
      </c>
      <c r="B13" s="182"/>
      <c r="C13" s="182"/>
      <c r="D13" s="179">
        <f t="shared" si="0"/>
        <v>0</v>
      </c>
      <c r="E13" s="100"/>
      <c r="F13" s="94"/>
      <c r="G13" s="94"/>
      <c r="H13" s="94"/>
    </row>
    <row r="14" spans="1:8" ht="24.95" customHeight="1" x14ac:dyDescent="0.2">
      <c r="A14" s="98" t="s">
        <v>4</v>
      </c>
      <c r="B14" s="182"/>
      <c r="C14" s="180"/>
      <c r="D14" s="179">
        <f t="shared" si="0"/>
        <v>0</v>
      </c>
      <c r="E14" s="101"/>
      <c r="F14" s="94"/>
      <c r="G14" s="94"/>
      <c r="H14" s="94"/>
    </row>
    <row r="15" spans="1:8" ht="24.95" customHeight="1" x14ac:dyDescent="0.2">
      <c r="A15" s="98" t="s">
        <v>5</v>
      </c>
      <c r="B15" s="182"/>
      <c r="C15" s="180"/>
      <c r="D15" s="179">
        <f t="shared" si="0"/>
        <v>0</v>
      </c>
      <c r="E15" s="101"/>
      <c r="F15" s="94"/>
      <c r="G15" s="65"/>
      <c r="H15" s="94"/>
    </row>
    <row r="16" spans="1:8" ht="24.95" customHeight="1" x14ac:dyDescent="0.2">
      <c r="A16" s="75" t="s">
        <v>0</v>
      </c>
      <c r="B16" s="183">
        <f>IF(SUM(B10:B15)='COSTE PROYECTO'!B44,SUM(B10:B15),"ERROR")</f>
        <v>0</v>
      </c>
      <c r="C16" s="183">
        <f>IF(SUM(C10:C15)='COSTE PROYECTO'!C44,SUM(C10:C15),"ERROR")</f>
        <v>0</v>
      </c>
      <c r="D16" s="183">
        <f>SUM(D10:D15)</f>
        <v>0</v>
      </c>
      <c r="E16" s="184"/>
      <c r="F16" s="94"/>
      <c r="G16" s="94"/>
      <c r="H16" s="94"/>
    </row>
    <row r="17" spans="1:8" ht="12.75" customHeight="1" x14ac:dyDescent="0.25">
      <c r="A17" s="252"/>
      <c r="B17" s="252"/>
      <c r="C17" s="252"/>
      <c r="D17" s="252"/>
      <c r="E17" s="252"/>
      <c r="F17" s="83"/>
      <c r="G17" s="68"/>
      <c r="H17" s="68"/>
    </row>
    <row r="18" spans="1:8" ht="12.75" customHeight="1" x14ac:dyDescent="0.25">
      <c r="A18" s="207" t="s">
        <v>107</v>
      </c>
      <c r="B18" s="207"/>
      <c r="C18" s="207"/>
      <c r="D18" s="207"/>
      <c r="E18" s="207"/>
      <c r="F18" s="102"/>
      <c r="G18" s="102"/>
      <c r="H18" s="102"/>
    </row>
    <row r="19" spans="1:8" ht="12.75" customHeight="1" x14ac:dyDescent="0.2">
      <c r="A19" s="208" t="s">
        <v>102</v>
      </c>
      <c r="B19" s="208"/>
      <c r="C19" s="208"/>
      <c r="D19" s="208"/>
      <c r="E19" s="208"/>
      <c r="F19" s="103"/>
      <c r="G19" s="103"/>
      <c r="H19" s="103"/>
    </row>
    <row r="20" spans="1:8" ht="12.75" customHeight="1" x14ac:dyDescent="0.25">
      <c r="A20" s="207"/>
      <c r="B20" s="207"/>
      <c r="C20" s="207"/>
      <c r="D20" s="207"/>
      <c r="E20" s="207"/>
      <c r="F20" s="207"/>
      <c r="G20" s="207"/>
      <c r="H20" s="207"/>
    </row>
    <row r="21" spans="1:8" ht="12.75" customHeight="1" x14ac:dyDescent="0.25">
      <c r="A21" s="207"/>
      <c r="B21" s="207"/>
      <c r="C21" s="207"/>
      <c r="D21" s="207"/>
      <c r="E21" s="207"/>
      <c r="F21" s="207"/>
      <c r="G21" s="207"/>
      <c r="H21" s="207"/>
    </row>
    <row r="22" spans="1:8" ht="12.75" customHeight="1" x14ac:dyDescent="0.25">
      <c r="A22" s="50"/>
      <c r="B22" s="20"/>
      <c r="C22" s="50"/>
      <c r="D22" s="51"/>
      <c r="E22" s="20"/>
      <c r="F22" s="51"/>
      <c r="G22" s="20"/>
      <c r="H22" s="20"/>
    </row>
    <row r="23" spans="1:8" ht="12.75" customHeight="1" x14ac:dyDescent="0.25">
      <c r="A23" s="50"/>
      <c r="B23" s="20"/>
      <c r="C23" s="50"/>
      <c r="D23" s="51"/>
      <c r="E23" s="20"/>
      <c r="F23" s="68"/>
      <c r="G23" s="68"/>
      <c r="H23" s="68"/>
    </row>
    <row r="24" spans="1:8" ht="13.5" customHeight="1" x14ac:dyDescent="0.25">
      <c r="A24" s="20"/>
      <c r="B24" s="50"/>
      <c r="C24" s="20"/>
      <c r="D24" s="89"/>
      <c r="E24" s="20"/>
      <c r="F24" s="68"/>
      <c r="G24" s="68"/>
      <c r="H24" s="68"/>
    </row>
    <row r="25" spans="1:8" ht="12.75" customHeight="1" x14ac:dyDescent="0.25">
      <c r="A25" s="20"/>
      <c r="B25" s="50"/>
      <c r="C25" s="40"/>
      <c r="D25" s="20"/>
      <c r="E25" s="20"/>
      <c r="F25" s="68"/>
      <c r="G25" s="104"/>
      <c r="H25" s="68"/>
    </row>
    <row r="26" spans="1:8" ht="24.95" customHeight="1" x14ac:dyDescent="0.25">
      <c r="A26" s="225" t="s">
        <v>96</v>
      </c>
      <c r="B26" s="226"/>
      <c r="C26" s="226"/>
      <c r="D26" s="226"/>
      <c r="E26" s="250"/>
      <c r="F26" s="20"/>
      <c r="G26" s="20"/>
      <c r="H26" s="40"/>
    </row>
    <row r="27" spans="1:8" ht="24.95" customHeight="1" x14ac:dyDescent="0.2">
      <c r="A27" s="229"/>
      <c r="B27" s="230"/>
      <c r="C27" s="230"/>
      <c r="D27" s="230"/>
      <c r="E27" s="251"/>
      <c r="F27" s="105"/>
      <c r="G27" s="105"/>
      <c r="H27" s="105"/>
    </row>
    <row r="28" spans="1:8" ht="24.95" customHeight="1" x14ac:dyDescent="0.25">
      <c r="A28" s="105"/>
      <c r="B28" s="105"/>
      <c r="C28" s="105"/>
      <c r="D28" s="105"/>
      <c r="E28" s="105"/>
      <c r="F28" s="20"/>
      <c r="G28" s="40"/>
      <c r="H28" s="40"/>
    </row>
  </sheetData>
  <sheetProtection algorithmName="SHA-512" hashValue="/xX3I2C95+DiJNVb6SXjmTQkRFIg06ZsQgecPHxduied+JWN5y/JAYdEd4fiFxqM2i9Y4EYiKF2KHuyn3XUgGg==" saltValue="uC+BnnNEnGWXXmMu91QXdA==" spinCount="100000" sheet="1" objects="1" scenarios="1"/>
  <mergeCells count="10">
    <mergeCell ref="A5:E5"/>
    <mergeCell ref="A6:E6"/>
    <mergeCell ref="A20:H20"/>
    <mergeCell ref="A18:E18"/>
    <mergeCell ref="A19:E19"/>
    <mergeCell ref="A26:E27"/>
    <mergeCell ref="A21:H21"/>
    <mergeCell ref="A17:E17"/>
    <mergeCell ref="A7:E7"/>
    <mergeCell ref="A8:E8"/>
  </mergeCells>
  <phoneticPr fontId="0" type="noConversion"/>
  <printOptions horizontalCentered="1"/>
  <pageMargins left="0.59055118110236227" right="0.6692913385826772" top="0.55118110236220474" bottom="0.55118110236220474" header="0" footer="0"/>
  <pageSetup paperSize="9" scale="85" orientation="portrait" horizontalDpi="300" verticalDpi="300" r:id="rId1"/>
  <ignoredErrors>
    <ignoredError sqref="C16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4</xdr:col>
                    <xdr:colOff>85725</xdr:colOff>
                    <xdr:row>10</xdr:row>
                    <xdr:rowOff>95250</xdr:rowOff>
                  </from>
                  <to>
                    <xdr:col>4</xdr:col>
                    <xdr:colOff>476250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4</xdr:col>
                    <xdr:colOff>476250</xdr:colOff>
                    <xdr:row>10</xdr:row>
                    <xdr:rowOff>104775</xdr:rowOff>
                  </from>
                  <to>
                    <xdr:col>4</xdr:col>
                    <xdr:colOff>781050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4</xdr:col>
                    <xdr:colOff>66675</xdr:colOff>
                    <xdr:row>11</xdr:row>
                    <xdr:rowOff>95250</xdr:rowOff>
                  </from>
                  <to>
                    <xdr:col>4</xdr:col>
                    <xdr:colOff>457200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47625</xdr:rowOff>
                  </from>
                  <to>
                    <xdr:col>4</xdr:col>
                    <xdr:colOff>457200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4</xdr:col>
                    <xdr:colOff>466725</xdr:colOff>
                    <xdr:row>11</xdr:row>
                    <xdr:rowOff>104775</xdr:rowOff>
                  </from>
                  <to>
                    <xdr:col>4</xdr:col>
                    <xdr:colOff>771525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4</xdr:col>
                    <xdr:colOff>476250</xdr:colOff>
                    <xdr:row>12</xdr:row>
                    <xdr:rowOff>38100</xdr:rowOff>
                  </from>
                  <to>
                    <xdr:col>4</xdr:col>
                    <xdr:colOff>781050</xdr:colOff>
                    <xdr:row>12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5"/>
  <sheetViews>
    <sheetView view="pageBreakPreview" zoomScale="60" zoomScaleNormal="100" workbookViewId="0">
      <selection activeCell="J11" sqref="J11"/>
    </sheetView>
  </sheetViews>
  <sheetFormatPr baseColWidth="10" defaultRowHeight="12.75" x14ac:dyDescent="0.2"/>
  <cols>
    <col min="1" max="1" width="8" customWidth="1"/>
    <col min="2" max="2" width="32.140625" customWidth="1"/>
    <col min="3" max="3" width="14.28515625" customWidth="1"/>
    <col min="4" max="4" width="22.7109375" customWidth="1"/>
    <col min="5" max="5" width="21.85546875" customWidth="1"/>
    <col min="6" max="6" width="15" customWidth="1"/>
    <col min="7" max="7" width="13.7109375" customWidth="1"/>
    <col min="8" max="8" width="14.5703125" customWidth="1"/>
    <col min="9" max="9" width="14" customWidth="1"/>
    <col min="10" max="10" width="14.140625" customWidth="1"/>
    <col min="11" max="11" width="13" customWidth="1"/>
    <col min="12" max="12" width="16" customWidth="1"/>
  </cols>
  <sheetData>
    <row r="1" spans="1:12" ht="13.5" x14ac:dyDescent="0.25">
      <c r="A1" s="68"/>
      <c r="B1" s="39"/>
      <c r="C1" s="39"/>
      <c r="D1" s="39"/>
      <c r="E1" s="39"/>
      <c r="F1" s="39"/>
      <c r="G1" s="39"/>
      <c r="H1" s="107"/>
      <c r="I1" s="39"/>
      <c r="J1" s="39"/>
      <c r="K1" s="68"/>
      <c r="L1" s="68"/>
    </row>
    <row r="2" spans="1:12" ht="13.5" x14ac:dyDescent="0.25">
      <c r="A2" s="68"/>
      <c r="B2" s="39"/>
      <c r="C2" s="39"/>
      <c r="D2" s="274" t="s">
        <v>75</v>
      </c>
      <c r="E2" s="274"/>
      <c r="F2" s="274"/>
      <c r="G2" s="274"/>
      <c r="H2" s="274"/>
      <c r="I2" s="274"/>
      <c r="J2" s="107"/>
      <c r="K2" s="68"/>
      <c r="L2" s="68"/>
    </row>
    <row r="3" spans="1:12" ht="13.5" x14ac:dyDescent="0.25">
      <c r="A3" s="68"/>
      <c r="B3" s="39"/>
      <c r="C3" s="39"/>
      <c r="D3" s="274"/>
      <c r="E3" s="274"/>
      <c r="F3" s="274"/>
      <c r="G3" s="274"/>
      <c r="H3" s="274"/>
      <c r="I3" s="274"/>
      <c r="J3" s="107"/>
      <c r="K3" s="68"/>
      <c r="L3" s="68"/>
    </row>
    <row r="4" spans="1:12" ht="13.5" x14ac:dyDescent="0.25">
      <c r="A4" s="68"/>
      <c r="B4" s="39"/>
      <c r="C4" s="39"/>
      <c r="D4" s="106"/>
      <c r="E4" s="274"/>
      <c r="F4" s="274"/>
      <c r="G4" s="274"/>
      <c r="H4" s="274"/>
      <c r="I4" s="106"/>
      <c r="J4" s="39"/>
      <c r="K4" s="68"/>
      <c r="L4" s="68"/>
    </row>
    <row r="5" spans="1:12" ht="14.25" thickBot="1" x14ac:dyDescent="0.3">
      <c r="A5" s="68"/>
      <c r="B5" s="39"/>
      <c r="C5" s="39"/>
      <c r="D5" s="39"/>
      <c r="E5" s="39"/>
      <c r="F5" s="39"/>
      <c r="G5" s="39"/>
      <c r="H5" s="107"/>
      <c r="I5" s="39"/>
      <c r="J5" s="39"/>
      <c r="K5" s="68"/>
      <c r="L5" s="68"/>
    </row>
    <row r="6" spans="1:12" ht="17.25" customHeight="1" thickBot="1" x14ac:dyDescent="0.25">
      <c r="A6" s="276" t="s">
        <v>128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8"/>
    </row>
    <row r="7" spans="1:12" ht="13.5" x14ac:dyDescent="0.25">
      <c r="A7" s="194" t="s">
        <v>54</v>
      </c>
      <c r="B7" s="275"/>
      <c r="C7" s="275"/>
      <c r="D7" s="275"/>
      <c r="E7" s="275"/>
      <c r="F7" s="275"/>
      <c r="G7" s="275"/>
      <c r="H7" s="275"/>
      <c r="I7" s="275"/>
      <c r="J7" s="172"/>
      <c r="K7" s="55"/>
      <c r="L7" s="173"/>
    </row>
    <row r="8" spans="1:12" ht="13.5" x14ac:dyDescent="0.25">
      <c r="A8" s="194" t="s">
        <v>67</v>
      </c>
      <c r="B8" s="275"/>
      <c r="C8" s="275"/>
      <c r="D8" s="275"/>
      <c r="E8" s="275"/>
      <c r="F8" s="275"/>
      <c r="G8" s="275"/>
      <c r="H8" s="275"/>
      <c r="I8" s="275"/>
      <c r="J8" s="172"/>
      <c r="K8" s="55"/>
      <c r="L8" s="173"/>
    </row>
    <row r="9" spans="1:12" ht="13.5" customHeight="1" x14ac:dyDescent="0.25">
      <c r="A9" s="108"/>
      <c r="B9" s="203" t="s">
        <v>76</v>
      </c>
      <c r="C9" s="203"/>
      <c r="D9" s="40"/>
      <c r="E9" s="40"/>
      <c r="F9" s="40"/>
      <c r="G9" s="40"/>
      <c r="H9" s="162"/>
      <c r="I9" s="40"/>
      <c r="J9" s="40"/>
      <c r="K9" s="272" t="s">
        <v>65</v>
      </c>
      <c r="L9" s="273"/>
    </row>
    <row r="10" spans="1:12" ht="54" x14ac:dyDescent="0.25">
      <c r="A10" s="113" t="s">
        <v>77</v>
      </c>
      <c r="B10" s="161" t="s">
        <v>78</v>
      </c>
      <c r="C10" s="161" t="s">
        <v>111</v>
      </c>
      <c r="D10" s="160" t="s">
        <v>79</v>
      </c>
      <c r="E10" s="114" t="s">
        <v>80</v>
      </c>
      <c r="F10" s="114" t="s">
        <v>81</v>
      </c>
      <c r="G10" s="114" t="s">
        <v>118</v>
      </c>
      <c r="H10" s="160" t="s">
        <v>82</v>
      </c>
      <c r="I10" s="57" t="s">
        <v>83</v>
      </c>
      <c r="J10" s="57" t="s">
        <v>84</v>
      </c>
      <c r="K10" s="161" t="s">
        <v>1</v>
      </c>
      <c r="L10" s="115" t="s">
        <v>2</v>
      </c>
    </row>
    <row r="11" spans="1:12" ht="13.5" x14ac:dyDescent="0.25">
      <c r="A11" s="109">
        <v>1</v>
      </c>
      <c r="B11" s="110"/>
      <c r="C11" s="44"/>
      <c r="D11" s="46"/>
      <c r="E11" s="187"/>
      <c r="F11" s="60"/>
      <c r="G11" s="60"/>
      <c r="H11" s="117"/>
      <c r="I11" s="47"/>
      <c r="J11" s="59">
        <f t="shared" ref="J11:J50" si="0">IF(ROUND((H11*I11),2)&lt;&gt;SUM(K11:L11),"ERROR",H11*I11)</f>
        <v>0</v>
      </c>
      <c r="K11" s="169"/>
      <c r="L11" s="169"/>
    </row>
    <row r="12" spans="1:12" ht="13.5" x14ac:dyDescent="0.25">
      <c r="A12" s="109">
        <v>2</v>
      </c>
      <c r="B12" s="44"/>
      <c r="C12" s="44"/>
      <c r="D12" s="46"/>
      <c r="E12" s="187"/>
      <c r="F12" s="60"/>
      <c r="G12" s="60"/>
      <c r="H12" s="117"/>
      <c r="I12" s="47"/>
      <c r="J12" s="59">
        <f t="shared" si="0"/>
        <v>0</v>
      </c>
      <c r="K12" s="169"/>
      <c r="L12" s="169"/>
    </row>
    <row r="13" spans="1:12" ht="13.5" x14ac:dyDescent="0.25">
      <c r="A13" s="109">
        <v>3</v>
      </c>
      <c r="B13" s="44"/>
      <c r="C13" s="44"/>
      <c r="D13" s="46"/>
      <c r="E13" s="116"/>
      <c r="F13" s="60"/>
      <c r="G13" s="60"/>
      <c r="H13" s="117"/>
      <c r="I13" s="47"/>
      <c r="J13" s="59">
        <f t="shared" si="0"/>
        <v>0</v>
      </c>
      <c r="K13" s="169"/>
      <c r="L13" s="169"/>
    </row>
    <row r="14" spans="1:12" ht="13.5" x14ac:dyDescent="0.25">
      <c r="A14" s="109">
        <v>4</v>
      </c>
      <c r="B14" s="44"/>
      <c r="C14" s="44"/>
      <c r="D14" s="46"/>
      <c r="E14" s="116"/>
      <c r="F14" s="60"/>
      <c r="G14" s="60"/>
      <c r="H14" s="117"/>
      <c r="I14" s="47"/>
      <c r="J14" s="59">
        <f t="shared" si="0"/>
        <v>0</v>
      </c>
      <c r="K14" s="169"/>
      <c r="L14" s="169"/>
    </row>
    <row r="15" spans="1:12" ht="13.5" x14ac:dyDescent="0.25">
      <c r="A15" s="109">
        <v>5</v>
      </c>
      <c r="B15" s="44"/>
      <c r="C15" s="44"/>
      <c r="D15" s="46"/>
      <c r="E15" s="116"/>
      <c r="F15" s="60"/>
      <c r="G15" s="60"/>
      <c r="H15" s="117"/>
      <c r="I15" s="47"/>
      <c r="J15" s="59">
        <f t="shared" si="0"/>
        <v>0</v>
      </c>
      <c r="K15" s="169"/>
      <c r="L15" s="169"/>
    </row>
    <row r="16" spans="1:12" ht="13.5" x14ac:dyDescent="0.25">
      <c r="A16" s="109">
        <v>6</v>
      </c>
      <c r="B16" s="44"/>
      <c r="C16" s="44"/>
      <c r="D16" s="46"/>
      <c r="E16" s="116"/>
      <c r="F16" s="60"/>
      <c r="G16" s="60"/>
      <c r="H16" s="117"/>
      <c r="I16" s="47"/>
      <c r="J16" s="59">
        <f t="shared" si="0"/>
        <v>0</v>
      </c>
      <c r="K16" s="169"/>
      <c r="L16" s="169"/>
    </row>
    <row r="17" spans="1:12" ht="13.5" x14ac:dyDescent="0.25">
      <c r="A17" s="109">
        <v>7</v>
      </c>
      <c r="B17" s="44"/>
      <c r="C17" s="44"/>
      <c r="D17" s="46"/>
      <c r="E17" s="116"/>
      <c r="F17" s="60"/>
      <c r="G17" s="60"/>
      <c r="H17" s="117"/>
      <c r="I17" s="47"/>
      <c r="J17" s="59">
        <f t="shared" si="0"/>
        <v>0</v>
      </c>
      <c r="K17" s="169"/>
      <c r="L17" s="169"/>
    </row>
    <row r="18" spans="1:12" ht="13.5" x14ac:dyDescent="0.25">
      <c r="A18" s="109">
        <v>8</v>
      </c>
      <c r="B18" s="44"/>
      <c r="C18" s="44"/>
      <c r="D18" s="46"/>
      <c r="E18" s="116"/>
      <c r="F18" s="60"/>
      <c r="G18" s="60"/>
      <c r="H18" s="117"/>
      <c r="I18" s="47"/>
      <c r="J18" s="59">
        <f t="shared" si="0"/>
        <v>0</v>
      </c>
      <c r="K18" s="169"/>
      <c r="L18" s="169"/>
    </row>
    <row r="19" spans="1:12" ht="13.5" x14ac:dyDescent="0.25">
      <c r="A19" s="109">
        <v>9</v>
      </c>
      <c r="B19" s="44"/>
      <c r="C19" s="44"/>
      <c r="D19" s="46"/>
      <c r="E19" s="116"/>
      <c r="F19" s="60"/>
      <c r="G19" s="60"/>
      <c r="H19" s="117"/>
      <c r="I19" s="47"/>
      <c r="J19" s="59">
        <f t="shared" si="0"/>
        <v>0</v>
      </c>
      <c r="K19" s="169"/>
      <c r="L19" s="169"/>
    </row>
    <row r="20" spans="1:12" ht="13.5" x14ac:dyDescent="0.25">
      <c r="A20" s="109">
        <v>10</v>
      </c>
      <c r="B20" s="44"/>
      <c r="C20" s="44"/>
      <c r="D20" s="46"/>
      <c r="E20" s="116"/>
      <c r="F20" s="60"/>
      <c r="G20" s="60"/>
      <c r="H20" s="117"/>
      <c r="I20" s="47"/>
      <c r="J20" s="59">
        <f t="shared" si="0"/>
        <v>0</v>
      </c>
      <c r="K20" s="169"/>
      <c r="L20" s="169"/>
    </row>
    <row r="21" spans="1:12" ht="13.5" x14ac:dyDescent="0.25">
      <c r="A21" s="109">
        <v>11</v>
      </c>
      <c r="B21" s="44"/>
      <c r="C21" s="44"/>
      <c r="D21" s="46"/>
      <c r="E21" s="116"/>
      <c r="F21" s="60"/>
      <c r="G21" s="60"/>
      <c r="H21" s="117"/>
      <c r="I21" s="47"/>
      <c r="J21" s="59">
        <f t="shared" si="0"/>
        <v>0</v>
      </c>
      <c r="K21" s="169"/>
      <c r="L21" s="169"/>
    </row>
    <row r="22" spans="1:12" ht="13.5" x14ac:dyDescent="0.25">
      <c r="A22" s="109">
        <v>12</v>
      </c>
      <c r="B22" s="44"/>
      <c r="C22" s="44"/>
      <c r="D22" s="46"/>
      <c r="E22" s="116"/>
      <c r="F22" s="60"/>
      <c r="G22" s="60"/>
      <c r="H22" s="117"/>
      <c r="I22" s="47"/>
      <c r="J22" s="59">
        <f t="shared" si="0"/>
        <v>0</v>
      </c>
      <c r="K22" s="169"/>
      <c r="L22" s="169"/>
    </row>
    <row r="23" spans="1:12" ht="13.5" x14ac:dyDescent="0.25">
      <c r="A23" s="109">
        <v>13</v>
      </c>
      <c r="B23" s="44"/>
      <c r="C23" s="44"/>
      <c r="D23" s="46"/>
      <c r="E23" s="116"/>
      <c r="F23" s="60"/>
      <c r="G23" s="60"/>
      <c r="H23" s="117"/>
      <c r="I23" s="47"/>
      <c r="J23" s="59">
        <f t="shared" si="0"/>
        <v>0</v>
      </c>
      <c r="K23" s="169"/>
      <c r="L23" s="169"/>
    </row>
    <row r="24" spans="1:12" ht="13.5" x14ac:dyDescent="0.25">
      <c r="A24" s="109">
        <v>14</v>
      </c>
      <c r="B24" s="44"/>
      <c r="C24" s="44"/>
      <c r="D24" s="46"/>
      <c r="E24" s="116"/>
      <c r="F24" s="60"/>
      <c r="G24" s="60"/>
      <c r="H24" s="117"/>
      <c r="I24" s="47"/>
      <c r="J24" s="59">
        <f t="shared" si="0"/>
        <v>0</v>
      </c>
      <c r="K24" s="169"/>
      <c r="L24" s="169"/>
    </row>
    <row r="25" spans="1:12" ht="13.5" x14ac:dyDescent="0.25">
      <c r="A25" s="109">
        <v>15</v>
      </c>
      <c r="B25" s="44"/>
      <c r="C25" s="44"/>
      <c r="D25" s="46"/>
      <c r="E25" s="116"/>
      <c r="F25" s="60"/>
      <c r="G25" s="60"/>
      <c r="H25" s="117"/>
      <c r="I25" s="47"/>
      <c r="J25" s="59">
        <f t="shared" si="0"/>
        <v>0</v>
      </c>
      <c r="K25" s="169"/>
      <c r="L25" s="169"/>
    </row>
    <row r="26" spans="1:12" ht="13.5" x14ac:dyDescent="0.25">
      <c r="A26" s="109">
        <v>16</v>
      </c>
      <c r="B26" s="44"/>
      <c r="C26" s="44"/>
      <c r="D26" s="46"/>
      <c r="E26" s="116"/>
      <c r="F26" s="60"/>
      <c r="G26" s="60"/>
      <c r="H26" s="117"/>
      <c r="I26" s="47"/>
      <c r="J26" s="59">
        <f t="shared" si="0"/>
        <v>0</v>
      </c>
      <c r="K26" s="169"/>
      <c r="L26" s="169"/>
    </row>
    <row r="27" spans="1:12" ht="13.5" x14ac:dyDescent="0.25">
      <c r="A27" s="109">
        <v>17</v>
      </c>
      <c r="B27" s="109"/>
      <c r="C27" s="109"/>
      <c r="D27" s="46"/>
      <c r="E27" s="116"/>
      <c r="F27" s="60"/>
      <c r="G27" s="60"/>
      <c r="H27" s="117"/>
      <c r="I27" s="112"/>
      <c r="J27" s="59">
        <f t="shared" si="0"/>
        <v>0</v>
      </c>
      <c r="K27" s="169"/>
      <c r="L27" s="169"/>
    </row>
    <row r="28" spans="1:12" ht="13.5" x14ac:dyDescent="0.25">
      <c r="A28" s="109">
        <v>18</v>
      </c>
      <c r="B28" s="109"/>
      <c r="C28" s="109"/>
      <c r="D28" s="46"/>
      <c r="E28" s="116"/>
      <c r="F28" s="60"/>
      <c r="G28" s="60"/>
      <c r="H28" s="117"/>
      <c r="I28" s="112"/>
      <c r="J28" s="59">
        <f t="shared" si="0"/>
        <v>0</v>
      </c>
      <c r="K28" s="169"/>
      <c r="L28" s="169"/>
    </row>
    <row r="29" spans="1:12" ht="13.5" x14ac:dyDescent="0.25">
      <c r="A29" s="109">
        <v>19</v>
      </c>
      <c r="B29" s="109"/>
      <c r="C29" s="109"/>
      <c r="D29" s="46"/>
      <c r="E29" s="116"/>
      <c r="F29" s="60"/>
      <c r="G29" s="60"/>
      <c r="H29" s="117"/>
      <c r="I29" s="112"/>
      <c r="J29" s="59">
        <f t="shared" si="0"/>
        <v>0</v>
      </c>
      <c r="K29" s="169"/>
      <c r="L29" s="169"/>
    </row>
    <row r="30" spans="1:12" ht="13.5" x14ac:dyDescent="0.25">
      <c r="A30" s="109">
        <v>20</v>
      </c>
      <c r="B30" s="109"/>
      <c r="C30" s="109"/>
      <c r="D30" s="46"/>
      <c r="E30" s="116"/>
      <c r="F30" s="60"/>
      <c r="G30" s="60"/>
      <c r="H30" s="117"/>
      <c r="I30" s="112"/>
      <c r="J30" s="59">
        <f t="shared" si="0"/>
        <v>0</v>
      </c>
      <c r="K30" s="169"/>
      <c r="L30" s="169"/>
    </row>
    <row r="31" spans="1:12" ht="13.5" x14ac:dyDescent="0.25">
      <c r="A31" s="109">
        <v>21</v>
      </c>
      <c r="B31" s="109"/>
      <c r="C31" s="109"/>
      <c r="D31" s="46"/>
      <c r="E31" s="116"/>
      <c r="F31" s="60"/>
      <c r="G31" s="60"/>
      <c r="H31" s="117"/>
      <c r="I31" s="112"/>
      <c r="J31" s="59">
        <f t="shared" si="0"/>
        <v>0</v>
      </c>
      <c r="K31" s="169"/>
      <c r="L31" s="169"/>
    </row>
    <row r="32" spans="1:12" ht="13.5" x14ac:dyDescent="0.25">
      <c r="A32" s="109">
        <v>22</v>
      </c>
      <c r="B32" s="109"/>
      <c r="C32" s="109"/>
      <c r="D32" s="46"/>
      <c r="E32" s="116"/>
      <c r="F32" s="60"/>
      <c r="G32" s="60"/>
      <c r="H32" s="117"/>
      <c r="I32" s="112"/>
      <c r="J32" s="59">
        <f t="shared" si="0"/>
        <v>0</v>
      </c>
      <c r="K32" s="169"/>
      <c r="L32" s="169"/>
    </row>
    <row r="33" spans="1:12" ht="13.5" x14ac:dyDescent="0.25">
      <c r="A33" s="109">
        <v>23</v>
      </c>
      <c r="B33" s="109"/>
      <c r="C33" s="109"/>
      <c r="D33" s="46"/>
      <c r="E33" s="116"/>
      <c r="F33" s="60"/>
      <c r="G33" s="60"/>
      <c r="H33" s="117"/>
      <c r="I33" s="112"/>
      <c r="J33" s="59">
        <f t="shared" si="0"/>
        <v>0</v>
      </c>
      <c r="K33" s="169"/>
      <c r="L33" s="169"/>
    </row>
    <row r="34" spans="1:12" ht="13.5" x14ac:dyDescent="0.25">
      <c r="A34" s="109">
        <v>24</v>
      </c>
      <c r="B34" s="109"/>
      <c r="C34" s="109"/>
      <c r="D34" s="46"/>
      <c r="E34" s="116"/>
      <c r="F34" s="60"/>
      <c r="G34" s="60"/>
      <c r="H34" s="117"/>
      <c r="I34" s="112"/>
      <c r="J34" s="59">
        <f t="shared" si="0"/>
        <v>0</v>
      </c>
      <c r="K34" s="169"/>
      <c r="L34" s="169"/>
    </row>
    <row r="35" spans="1:12" ht="13.5" x14ac:dyDescent="0.25">
      <c r="A35" s="109">
        <v>25</v>
      </c>
      <c r="B35" s="109"/>
      <c r="C35" s="109"/>
      <c r="D35" s="46"/>
      <c r="E35" s="116"/>
      <c r="F35" s="60"/>
      <c r="G35" s="60"/>
      <c r="H35" s="117"/>
      <c r="I35" s="112"/>
      <c r="J35" s="59">
        <f t="shared" si="0"/>
        <v>0</v>
      </c>
      <c r="K35" s="169"/>
      <c r="L35" s="169"/>
    </row>
    <row r="36" spans="1:12" ht="13.5" x14ac:dyDescent="0.25">
      <c r="A36" s="109">
        <v>26</v>
      </c>
      <c r="B36" s="109"/>
      <c r="C36" s="109"/>
      <c r="D36" s="46"/>
      <c r="E36" s="116"/>
      <c r="F36" s="60"/>
      <c r="G36" s="60"/>
      <c r="H36" s="117"/>
      <c r="I36" s="112"/>
      <c r="J36" s="59">
        <f t="shared" si="0"/>
        <v>0</v>
      </c>
      <c r="K36" s="169"/>
      <c r="L36" s="169"/>
    </row>
    <row r="37" spans="1:12" ht="13.5" x14ac:dyDescent="0.25">
      <c r="A37" s="109">
        <v>27</v>
      </c>
      <c r="B37" s="109"/>
      <c r="C37" s="109"/>
      <c r="D37" s="46"/>
      <c r="E37" s="116"/>
      <c r="F37" s="60"/>
      <c r="G37" s="60"/>
      <c r="H37" s="117"/>
      <c r="I37" s="112"/>
      <c r="J37" s="59">
        <f t="shared" si="0"/>
        <v>0</v>
      </c>
      <c r="K37" s="169"/>
      <c r="L37" s="169"/>
    </row>
    <row r="38" spans="1:12" ht="13.5" x14ac:dyDescent="0.25">
      <c r="A38" s="109">
        <v>28</v>
      </c>
      <c r="B38" s="109"/>
      <c r="C38" s="109"/>
      <c r="D38" s="46"/>
      <c r="E38" s="116"/>
      <c r="F38" s="60"/>
      <c r="G38" s="60"/>
      <c r="H38" s="117"/>
      <c r="I38" s="112"/>
      <c r="J38" s="59">
        <f t="shared" si="0"/>
        <v>0</v>
      </c>
      <c r="K38" s="169"/>
      <c r="L38" s="169"/>
    </row>
    <row r="39" spans="1:12" ht="13.5" x14ac:dyDescent="0.25">
      <c r="A39" s="109">
        <v>29</v>
      </c>
      <c r="B39" s="109"/>
      <c r="C39" s="109"/>
      <c r="D39" s="46"/>
      <c r="E39" s="116"/>
      <c r="F39" s="60"/>
      <c r="G39" s="60"/>
      <c r="H39" s="117"/>
      <c r="I39" s="112"/>
      <c r="J39" s="59">
        <f t="shared" si="0"/>
        <v>0</v>
      </c>
      <c r="K39" s="169"/>
      <c r="L39" s="169"/>
    </row>
    <row r="40" spans="1:12" ht="13.5" x14ac:dyDescent="0.25">
      <c r="A40" s="109">
        <v>30</v>
      </c>
      <c r="B40" s="109"/>
      <c r="C40" s="109"/>
      <c r="D40" s="46"/>
      <c r="E40" s="116"/>
      <c r="F40" s="60"/>
      <c r="G40" s="60"/>
      <c r="H40" s="117"/>
      <c r="I40" s="112"/>
      <c r="J40" s="59">
        <f t="shared" si="0"/>
        <v>0</v>
      </c>
      <c r="K40" s="169"/>
      <c r="L40" s="169"/>
    </row>
    <row r="41" spans="1:12" ht="13.5" x14ac:dyDescent="0.25">
      <c r="A41" s="109">
        <v>31</v>
      </c>
      <c r="B41" s="109"/>
      <c r="C41" s="109"/>
      <c r="D41" s="46"/>
      <c r="E41" s="116"/>
      <c r="F41" s="60"/>
      <c r="G41" s="60"/>
      <c r="H41" s="117"/>
      <c r="I41" s="112"/>
      <c r="J41" s="59">
        <f t="shared" si="0"/>
        <v>0</v>
      </c>
      <c r="K41" s="169"/>
      <c r="L41" s="169"/>
    </row>
    <row r="42" spans="1:12" ht="13.5" x14ac:dyDescent="0.25">
      <c r="A42" s="109">
        <v>32</v>
      </c>
      <c r="B42" s="109"/>
      <c r="C42" s="109"/>
      <c r="D42" s="46"/>
      <c r="E42" s="116"/>
      <c r="F42" s="60"/>
      <c r="G42" s="60"/>
      <c r="H42" s="117"/>
      <c r="I42" s="112"/>
      <c r="J42" s="59">
        <f t="shared" si="0"/>
        <v>0</v>
      </c>
      <c r="K42" s="169"/>
      <c r="L42" s="169"/>
    </row>
    <row r="43" spans="1:12" ht="13.5" x14ac:dyDescent="0.25">
      <c r="A43" s="109">
        <v>33</v>
      </c>
      <c r="B43" s="109"/>
      <c r="C43" s="109"/>
      <c r="D43" s="46"/>
      <c r="E43" s="116"/>
      <c r="F43" s="60"/>
      <c r="G43" s="60"/>
      <c r="H43" s="117"/>
      <c r="I43" s="112"/>
      <c r="J43" s="59">
        <f t="shared" si="0"/>
        <v>0</v>
      </c>
      <c r="K43" s="169"/>
      <c r="L43" s="169"/>
    </row>
    <row r="44" spans="1:12" ht="13.5" x14ac:dyDescent="0.25">
      <c r="A44" s="109">
        <v>34</v>
      </c>
      <c r="B44" s="109"/>
      <c r="C44" s="109"/>
      <c r="D44" s="46"/>
      <c r="E44" s="116"/>
      <c r="F44" s="60"/>
      <c r="G44" s="60"/>
      <c r="H44" s="117"/>
      <c r="I44" s="112"/>
      <c r="J44" s="59">
        <f t="shared" si="0"/>
        <v>0</v>
      </c>
      <c r="K44" s="169"/>
      <c r="L44" s="169"/>
    </row>
    <row r="45" spans="1:12" ht="13.5" x14ac:dyDescent="0.25">
      <c r="A45" s="109">
        <v>35</v>
      </c>
      <c r="B45" s="109"/>
      <c r="C45" s="109"/>
      <c r="D45" s="46"/>
      <c r="E45" s="116"/>
      <c r="F45" s="60"/>
      <c r="G45" s="60"/>
      <c r="H45" s="117"/>
      <c r="I45" s="112"/>
      <c r="J45" s="59">
        <f t="shared" si="0"/>
        <v>0</v>
      </c>
      <c r="K45" s="169"/>
      <c r="L45" s="169"/>
    </row>
    <row r="46" spans="1:12" ht="13.5" x14ac:dyDescent="0.25">
      <c r="A46" s="109">
        <v>36</v>
      </c>
      <c r="B46" s="109"/>
      <c r="C46" s="109"/>
      <c r="D46" s="46"/>
      <c r="E46" s="116"/>
      <c r="F46" s="60"/>
      <c r="G46" s="60"/>
      <c r="H46" s="117"/>
      <c r="I46" s="112"/>
      <c r="J46" s="59">
        <f t="shared" si="0"/>
        <v>0</v>
      </c>
      <c r="K46" s="169"/>
      <c r="L46" s="169"/>
    </row>
    <row r="47" spans="1:12" ht="13.5" x14ac:dyDescent="0.25">
      <c r="A47" s="109">
        <v>37</v>
      </c>
      <c r="B47" s="109"/>
      <c r="C47" s="109"/>
      <c r="D47" s="46"/>
      <c r="E47" s="116"/>
      <c r="F47" s="60"/>
      <c r="G47" s="60"/>
      <c r="H47" s="117"/>
      <c r="I47" s="112"/>
      <c r="J47" s="59">
        <f t="shared" si="0"/>
        <v>0</v>
      </c>
      <c r="K47" s="169"/>
      <c r="L47" s="169"/>
    </row>
    <row r="48" spans="1:12" ht="13.5" x14ac:dyDescent="0.25">
      <c r="A48" s="109">
        <v>38</v>
      </c>
      <c r="B48" s="109"/>
      <c r="C48" s="109"/>
      <c r="D48" s="46"/>
      <c r="E48" s="116"/>
      <c r="F48" s="60"/>
      <c r="G48" s="60"/>
      <c r="H48" s="117"/>
      <c r="I48" s="112"/>
      <c r="J48" s="59">
        <f t="shared" si="0"/>
        <v>0</v>
      </c>
      <c r="K48" s="169"/>
      <c r="L48" s="169"/>
    </row>
    <row r="49" spans="1:12" ht="13.5" x14ac:dyDescent="0.25">
      <c r="A49" s="118">
        <v>39</v>
      </c>
      <c r="B49" s="118"/>
      <c r="C49" s="118"/>
      <c r="D49" s="46"/>
      <c r="E49" s="116"/>
      <c r="F49" s="60"/>
      <c r="G49" s="60"/>
      <c r="H49" s="117"/>
      <c r="I49" s="119"/>
      <c r="J49" s="59">
        <f t="shared" si="0"/>
        <v>0</v>
      </c>
      <c r="K49" s="170"/>
      <c r="L49" s="169"/>
    </row>
    <row r="50" spans="1:12" ht="14.25" thickBot="1" x14ac:dyDescent="0.25">
      <c r="A50" s="120">
        <v>40</v>
      </c>
      <c r="B50" s="121"/>
      <c r="C50" s="121"/>
      <c r="D50" s="46"/>
      <c r="E50" s="116"/>
      <c r="F50" s="60"/>
      <c r="G50" s="60"/>
      <c r="H50" s="117"/>
      <c r="I50" s="122"/>
      <c r="J50" s="59">
        <f t="shared" si="0"/>
        <v>0</v>
      </c>
      <c r="K50" s="171"/>
      <c r="L50" s="171"/>
    </row>
    <row r="51" spans="1:12" x14ac:dyDescent="0.2">
      <c r="A51" s="268" t="s">
        <v>123</v>
      </c>
      <c r="B51" s="269"/>
      <c r="C51" s="269"/>
      <c r="D51" s="269"/>
      <c r="E51" s="269"/>
      <c r="F51" s="270"/>
      <c r="G51" s="38"/>
      <c r="H51" s="123">
        <f>SUM(H11:H50)</f>
        <v>0</v>
      </c>
      <c r="I51" s="124"/>
      <c r="J51" s="125">
        <f>IF(SUM(J11:J50)='COSTE PROYECTO'!C42,SUM(K51:L51),"Error")</f>
        <v>0</v>
      </c>
      <c r="K51" s="126">
        <f>SUM(K11:K50)</f>
        <v>0</v>
      </c>
      <c r="L51" s="127">
        <f>SUM(L11:L50)</f>
        <v>0</v>
      </c>
    </row>
    <row r="52" spans="1:12" x14ac:dyDescent="0.2">
      <c r="A52" s="26"/>
      <c r="B52" s="36"/>
      <c r="C52" s="36"/>
      <c r="D52" s="36"/>
      <c r="E52" s="36"/>
      <c r="F52" s="36"/>
      <c r="G52" s="36"/>
      <c r="H52" s="128"/>
      <c r="I52" s="90"/>
      <c r="J52" s="90"/>
      <c r="K52" s="90"/>
      <c r="L52" s="90"/>
    </row>
    <row r="53" spans="1:12" ht="13.5" x14ac:dyDescent="0.25">
      <c r="A53" s="207" t="s">
        <v>107</v>
      </c>
      <c r="B53" s="207"/>
      <c r="C53" s="207"/>
      <c r="D53" s="207"/>
      <c r="E53" s="207"/>
      <c r="F53" s="207"/>
      <c r="G53" s="207"/>
      <c r="H53" s="207"/>
      <c r="I53" s="207"/>
      <c r="J53" s="37"/>
      <c r="K53" s="90"/>
      <c r="L53" s="90"/>
    </row>
    <row r="54" spans="1:12" x14ac:dyDescent="0.2">
      <c r="A54" s="208" t="s">
        <v>102</v>
      </c>
      <c r="B54" s="208"/>
      <c r="C54" s="208"/>
      <c r="D54" s="208"/>
      <c r="E54" s="208"/>
      <c r="F54" s="208"/>
      <c r="G54" s="208"/>
      <c r="H54" s="208"/>
      <c r="I54" s="208"/>
      <c r="J54" s="35"/>
      <c r="K54" s="90"/>
      <c r="L54" s="90"/>
    </row>
    <row r="55" spans="1:12" x14ac:dyDescent="0.2">
      <c r="A55" s="271"/>
      <c r="B55" s="271"/>
      <c r="C55" s="271"/>
      <c r="D55" s="271"/>
      <c r="E55" s="271"/>
      <c r="F55" s="271"/>
      <c r="G55" s="271"/>
      <c r="H55" s="271"/>
      <c r="I55" s="271"/>
      <c r="J55" s="37"/>
      <c r="K55" s="90"/>
      <c r="L55" s="90"/>
    </row>
    <row r="56" spans="1:12" x14ac:dyDescent="0.2">
      <c r="A56" s="271"/>
      <c r="B56" s="271"/>
      <c r="C56" s="271"/>
      <c r="D56" s="271"/>
      <c r="E56" s="271"/>
      <c r="F56" s="271"/>
      <c r="G56" s="271"/>
      <c r="H56" s="271"/>
      <c r="I56" s="271"/>
      <c r="J56" s="37"/>
      <c r="K56" s="90"/>
      <c r="L56" s="90"/>
    </row>
    <row r="57" spans="1:12" x14ac:dyDescent="0.2">
      <c r="A57" s="90"/>
      <c r="B57" s="90"/>
      <c r="C57" s="90"/>
      <c r="D57" s="90"/>
      <c r="E57" s="90"/>
      <c r="F57" s="90"/>
      <c r="G57" s="90"/>
      <c r="H57" s="37"/>
      <c r="I57" s="90"/>
      <c r="J57" s="90"/>
      <c r="K57" s="90"/>
      <c r="L57" s="90"/>
    </row>
    <row r="58" spans="1:12" x14ac:dyDescent="0.2">
      <c r="A58" s="90"/>
      <c r="B58" s="90"/>
      <c r="C58" s="90"/>
      <c r="D58" s="90"/>
      <c r="E58" s="90"/>
      <c r="F58" s="90"/>
      <c r="G58" s="90"/>
      <c r="H58" s="37"/>
      <c r="I58" s="90"/>
      <c r="J58" s="90"/>
      <c r="K58" s="90"/>
      <c r="L58" s="90"/>
    </row>
    <row r="59" spans="1:12" ht="13.5" customHeight="1" x14ac:dyDescent="0.2">
      <c r="A59" s="262" t="s">
        <v>95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</row>
    <row r="60" spans="1:12" x14ac:dyDescent="0.2">
      <c r="A60" s="264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</row>
    <row r="61" spans="1:12" ht="13.5" customHeight="1" x14ac:dyDescent="0.2">
      <c r="A61" s="266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</row>
    <row r="62" spans="1:12" x14ac:dyDescent="0.2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</row>
    <row r="63" spans="1:12" x14ac:dyDescent="0.2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</row>
    <row r="64" spans="1:12" x14ac:dyDescent="0.2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</row>
    <row r="65" spans="1:12" x14ac:dyDescent="0.2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</row>
  </sheetData>
  <sheetProtection algorithmName="SHA-512" hashValue="THfKjvjC0IniXiK60B3tLbheI0q/tune5U8PWFpdTeBVjjF7I7sNEDyirQ26nAPbjktex9m8akYEwcvbCPf4PQ==" saltValue="y19X69pM22qjSngYqS8wmg==" spinCount="100000" sheet="1" objects="1" scenarios="1" insertRows="0" deleteRows="0"/>
  <mergeCells count="14">
    <mergeCell ref="K9:L9"/>
    <mergeCell ref="D2:I2"/>
    <mergeCell ref="D3:I3"/>
    <mergeCell ref="A7:I7"/>
    <mergeCell ref="A8:I8"/>
    <mergeCell ref="B9:C9"/>
    <mergeCell ref="A6:L6"/>
    <mergeCell ref="E4:H4"/>
    <mergeCell ref="A59:L61"/>
    <mergeCell ref="A51:F51"/>
    <mergeCell ref="A53:I53"/>
    <mergeCell ref="A54:I54"/>
    <mergeCell ref="A55:I55"/>
    <mergeCell ref="A56:I56"/>
  </mergeCells>
  <dataValidations count="2">
    <dataValidation type="date" allowBlank="1" showInputMessage="1" showErrorMessage="1" sqref="F11:F50">
      <formula1>43100</formula1>
      <formula2>43615</formula2>
    </dataValidation>
    <dataValidation type="date" allowBlank="1" showInputMessage="1" showErrorMessage="1" sqref="G11:G50">
      <formula1>43100</formula1>
      <formula2>43616</formula2>
    </dataValidation>
  </dataValidations>
  <pageMargins left="0.7" right="0.7" top="0.75" bottom="0.75" header="0.3" footer="0.3"/>
  <pageSetup paperSize="9" scale="61" orientation="landscape" r:id="rId1"/>
  <headerFooter>
    <oddFooter>Página &amp;P</oddFooter>
  </headerFooter>
  <rowBreaks count="1" manualBreakCount="1">
    <brk id="55" max="11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view="pageLayout" topLeftCell="A7" zoomScaleNormal="100" workbookViewId="0">
      <selection activeCell="B11" sqref="B11"/>
    </sheetView>
  </sheetViews>
  <sheetFormatPr baseColWidth="10" defaultRowHeight="12.75" x14ac:dyDescent="0.2"/>
  <cols>
    <col min="2" max="2" width="26.28515625" customWidth="1"/>
    <col min="3" max="3" width="14.5703125" customWidth="1"/>
    <col min="4" max="4" width="18.7109375" customWidth="1"/>
    <col min="5" max="5" width="15.85546875" customWidth="1"/>
    <col min="10" max="10" width="11.42578125" customWidth="1"/>
    <col min="11" max="11" width="16.42578125" customWidth="1"/>
    <col min="12" max="12" width="16" customWidth="1"/>
  </cols>
  <sheetData>
    <row r="1" spans="1:12" ht="13.5" x14ac:dyDescent="0.25">
      <c r="A1" s="68"/>
      <c r="B1" s="39"/>
      <c r="C1" s="39"/>
      <c r="D1" s="39"/>
      <c r="E1" s="39"/>
      <c r="F1" s="39"/>
      <c r="G1" s="39"/>
      <c r="H1" s="107"/>
      <c r="I1" s="107"/>
      <c r="J1" s="107"/>
      <c r="K1" s="39"/>
      <c r="L1" s="68"/>
    </row>
    <row r="2" spans="1:12" ht="13.5" x14ac:dyDescent="0.25">
      <c r="A2" s="68"/>
      <c r="B2" s="39"/>
      <c r="C2" s="39"/>
      <c r="D2" s="274" t="s">
        <v>75</v>
      </c>
      <c r="E2" s="274"/>
      <c r="F2" s="274"/>
      <c r="G2" s="274"/>
      <c r="H2" s="274"/>
      <c r="I2" s="274"/>
      <c r="J2" s="274"/>
      <c r="K2" s="274"/>
      <c r="L2" s="68"/>
    </row>
    <row r="3" spans="1:12" ht="13.5" x14ac:dyDescent="0.25">
      <c r="A3" s="68"/>
      <c r="B3" s="39"/>
      <c r="C3" s="39"/>
      <c r="D3" s="274"/>
      <c r="E3" s="274"/>
      <c r="F3" s="274"/>
      <c r="G3" s="274"/>
      <c r="H3" s="274"/>
      <c r="I3" s="274"/>
      <c r="J3" s="274"/>
      <c r="K3" s="274"/>
      <c r="L3" s="68"/>
    </row>
    <row r="4" spans="1:12" ht="13.5" x14ac:dyDescent="0.25">
      <c r="A4" s="68"/>
      <c r="B4" s="39"/>
      <c r="C4" s="39"/>
      <c r="D4" s="274"/>
      <c r="E4" s="274"/>
      <c r="F4" s="274"/>
      <c r="G4" s="274"/>
      <c r="H4" s="274"/>
      <c r="I4" s="274"/>
      <c r="J4" s="274"/>
      <c r="K4" s="106"/>
      <c r="L4" s="68"/>
    </row>
    <row r="5" spans="1:12" ht="14.25" thickBot="1" x14ac:dyDescent="0.3">
      <c r="A5" s="68"/>
      <c r="B5" s="39"/>
      <c r="C5" s="39"/>
      <c r="D5" s="39"/>
      <c r="E5" s="39"/>
      <c r="F5" s="39"/>
      <c r="G5" s="39"/>
      <c r="H5" s="107"/>
      <c r="I5" s="107"/>
      <c r="J5" s="107"/>
      <c r="K5" s="39"/>
      <c r="L5" s="68"/>
    </row>
    <row r="6" spans="1:12" ht="13.5" thickBot="1" x14ac:dyDescent="0.25">
      <c r="A6" s="276" t="s">
        <v>129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8"/>
    </row>
    <row r="7" spans="1:12" ht="13.5" x14ac:dyDescent="0.25">
      <c r="A7" s="282" t="s">
        <v>54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185"/>
    </row>
    <row r="8" spans="1:12" ht="13.5" x14ac:dyDescent="0.25">
      <c r="A8" s="194" t="s">
        <v>71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73"/>
    </row>
    <row r="9" spans="1:12" ht="13.5" customHeight="1" x14ac:dyDescent="0.25">
      <c r="A9" s="55"/>
      <c r="B9" s="272" t="s">
        <v>76</v>
      </c>
      <c r="C9" s="273"/>
      <c r="D9" s="42"/>
      <c r="E9" s="42"/>
      <c r="F9" s="42"/>
      <c r="G9" s="42"/>
      <c r="H9" s="186"/>
      <c r="I9" s="186"/>
      <c r="J9" s="186"/>
      <c r="K9" s="279" t="s">
        <v>86</v>
      </c>
      <c r="L9" s="280"/>
    </row>
    <row r="10" spans="1:12" ht="60" x14ac:dyDescent="0.2">
      <c r="A10" s="21" t="s">
        <v>77</v>
      </c>
      <c r="B10" s="22" t="s">
        <v>78</v>
      </c>
      <c r="C10" s="22" t="s">
        <v>111</v>
      </c>
      <c r="D10" s="23" t="s">
        <v>87</v>
      </c>
      <c r="E10" s="24" t="s">
        <v>88</v>
      </c>
      <c r="F10" s="24" t="s">
        <v>81</v>
      </c>
      <c r="G10" s="25" t="s">
        <v>89</v>
      </c>
      <c r="H10" s="23" t="s">
        <v>90</v>
      </c>
      <c r="I10" s="23" t="s">
        <v>91</v>
      </c>
      <c r="J10" s="23" t="s">
        <v>92</v>
      </c>
      <c r="K10" s="25" t="s">
        <v>73</v>
      </c>
      <c r="L10" s="25" t="s">
        <v>2</v>
      </c>
    </row>
    <row r="11" spans="1:12" ht="13.5" x14ac:dyDescent="0.25">
      <c r="A11" s="109">
        <v>1</v>
      </c>
      <c r="B11" s="44"/>
      <c r="C11" s="44"/>
      <c r="D11" s="46"/>
      <c r="E11" s="111"/>
      <c r="F11" s="48"/>
      <c r="G11" s="48"/>
      <c r="H11" s="130"/>
      <c r="I11" s="131"/>
      <c r="J11" s="132">
        <f t="shared" ref="J11:J74" si="0">IF(SUM(K11:L11)&lt;&gt;ROUND((H11*I11),2),"ERROR",(H11*I11))</f>
        <v>0</v>
      </c>
      <c r="K11" s="130"/>
      <c r="L11" s="130"/>
    </row>
    <row r="12" spans="1:12" ht="13.5" x14ac:dyDescent="0.25">
      <c r="A12" s="109">
        <v>2</v>
      </c>
      <c r="B12" s="44"/>
      <c r="C12" s="44"/>
      <c r="D12" s="46"/>
      <c r="E12" s="111"/>
      <c r="F12" s="48"/>
      <c r="G12" s="48"/>
      <c r="H12" s="130"/>
      <c r="I12" s="131"/>
      <c r="J12" s="132">
        <f t="shared" si="0"/>
        <v>0</v>
      </c>
      <c r="K12" s="130"/>
      <c r="L12" s="130"/>
    </row>
    <row r="13" spans="1:12" ht="13.5" x14ac:dyDescent="0.25">
      <c r="A13" s="109">
        <v>3</v>
      </c>
      <c r="B13" s="44"/>
      <c r="C13" s="44"/>
      <c r="D13" s="46"/>
      <c r="E13" s="111"/>
      <c r="F13" s="48"/>
      <c r="G13" s="48"/>
      <c r="H13" s="130"/>
      <c r="I13" s="131"/>
      <c r="J13" s="132">
        <f t="shared" si="0"/>
        <v>0</v>
      </c>
      <c r="K13" s="130"/>
      <c r="L13" s="130"/>
    </row>
    <row r="14" spans="1:12" ht="13.5" x14ac:dyDescent="0.25">
      <c r="A14" s="109">
        <v>4</v>
      </c>
      <c r="B14" s="44"/>
      <c r="C14" s="44"/>
      <c r="D14" s="46"/>
      <c r="E14" s="111"/>
      <c r="F14" s="48"/>
      <c r="G14" s="48"/>
      <c r="H14" s="130"/>
      <c r="I14" s="131"/>
      <c r="J14" s="132">
        <f t="shared" si="0"/>
        <v>0</v>
      </c>
      <c r="K14" s="130"/>
      <c r="L14" s="130"/>
    </row>
    <row r="15" spans="1:12" ht="13.5" x14ac:dyDescent="0.25">
      <c r="A15" s="109">
        <v>5</v>
      </c>
      <c r="B15" s="44"/>
      <c r="C15" s="44"/>
      <c r="D15" s="46"/>
      <c r="E15" s="111"/>
      <c r="F15" s="48"/>
      <c r="G15" s="48"/>
      <c r="H15" s="130"/>
      <c r="I15" s="131"/>
      <c r="J15" s="132">
        <f t="shared" si="0"/>
        <v>0</v>
      </c>
      <c r="K15" s="130"/>
      <c r="L15" s="130"/>
    </row>
    <row r="16" spans="1:12" ht="13.5" x14ac:dyDescent="0.25">
      <c r="A16" s="109">
        <v>6</v>
      </c>
      <c r="B16" s="44"/>
      <c r="C16" s="44"/>
      <c r="D16" s="46"/>
      <c r="E16" s="111"/>
      <c r="F16" s="48"/>
      <c r="G16" s="48"/>
      <c r="H16" s="130"/>
      <c r="I16" s="131"/>
      <c r="J16" s="132">
        <f t="shared" si="0"/>
        <v>0</v>
      </c>
      <c r="K16" s="130"/>
      <c r="L16" s="130"/>
    </row>
    <row r="17" spans="1:12" ht="13.5" x14ac:dyDescent="0.25">
      <c r="A17" s="109">
        <v>7</v>
      </c>
      <c r="B17" s="44"/>
      <c r="C17" s="44"/>
      <c r="D17" s="46"/>
      <c r="E17" s="111"/>
      <c r="F17" s="48"/>
      <c r="G17" s="48"/>
      <c r="H17" s="130"/>
      <c r="I17" s="131"/>
      <c r="J17" s="132">
        <f t="shared" si="0"/>
        <v>0</v>
      </c>
      <c r="K17" s="130"/>
      <c r="L17" s="130"/>
    </row>
    <row r="18" spans="1:12" ht="13.5" x14ac:dyDescent="0.25">
      <c r="A18" s="109">
        <v>8</v>
      </c>
      <c r="B18" s="44"/>
      <c r="C18" s="44"/>
      <c r="D18" s="46"/>
      <c r="E18" s="111"/>
      <c r="F18" s="48"/>
      <c r="G18" s="48"/>
      <c r="H18" s="130"/>
      <c r="I18" s="131"/>
      <c r="J18" s="132">
        <f t="shared" si="0"/>
        <v>0</v>
      </c>
      <c r="K18" s="130"/>
      <c r="L18" s="130"/>
    </row>
    <row r="19" spans="1:12" ht="13.5" x14ac:dyDescent="0.25">
      <c r="A19" s="109">
        <v>9</v>
      </c>
      <c r="B19" s="44"/>
      <c r="C19" s="44"/>
      <c r="D19" s="46"/>
      <c r="E19" s="111"/>
      <c r="F19" s="48"/>
      <c r="G19" s="48"/>
      <c r="H19" s="130"/>
      <c r="I19" s="131"/>
      <c r="J19" s="132">
        <f t="shared" si="0"/>
        <v>0</v>
      </c>
      <c r="K19" s="130"/>
      <c r="L19" s="130"/>
    </row>
    <row r="20" spans="1:12" ht="13.5" x14ac:dyDescent="0.25">
      <c r="A20" s="109">
        <v>10</v>
      </c>
      <c r="B20" s="44"/>
      <c r="C20" s="44"/>
      <c r="D20" s="46"/>
      <c r="E20" s="111"/>
      <c r="F20" s="48"/>
      <c r="G20" s="48"/>
      <c r="H20" s="130"/>
      <c r="I20" s="131"/>
      <c r="J20" s="132">
        <f t="shared" si="0"/>
        <v>0</v>
      </c>
      <c r="K20" s="130"/>
      <c r="L20" s="130"/>
    </row>
    <row r="21" spans="1:12" ht="13.5" x14ac:dyDescent="0.25">
      <c r="A21" s="109">
        <v>11</v>
      </c>
      <c r="B21" s="44"/>
      <c r="C21" s="44"/>
      <c r="D21" s="46"/>
      <c r="E21" s="111"/>
      <c r="F21" s="48"/>
      <c r="G21" s="48"/>
      <c r="H21" s="130"/>
      <c r="I21" s="131"/>
      <c r="J21" s="132">
        <f t="shared" si="0"/>
        <v>0</v>
      </c>
      <c r="K21" s="130"/>
      <c r="L21" s="130"/>
    </row>
    <row r="22" spans="1:12" ht="13.5" x14ac:dyDescent="0.25">
      <c r="A22" s="109">
        <v>12</v>
      </c>
      <c r="B22" s="44"/>
      <c r="C22" s="44"/>
      <c r="D22" s="46"/>
      <c r="E22" s="111"/>
      <c r="F22" s="48"/>
      <c r="G22" s="48"/>
      <c r="H22" s="130"/>
      <c r="I22" s="131"/>
      <c r="J22" s="132">
        <f t="shared" si="0"/>
        <v>0</v>
      </c>
      <c r="K22" s="130"/>
      <c r="L22" s="130"/>
    </row>
    <row r="23" spans="1:12" ht="13.5" x14ac:dyDescent="0.25">
      <c r="A23" s="109">
        <v>13</v>
      </c>
      <c r="B23" s="44"/>
      <c r="C23" s="44"/>
      <c r="D23" s="46"/>
      <c r="E23" s="111"/>
      <c r="F23" s="48"/>
      <c r="G23" s="48"/>
      <c r="H23" s="130"/>
      <c r="I23" s="131"/>
      <c r="J23" s="132">
        <f t="shared" si="0"/>
        <v>0</v>
      </c>
      <c r="K23" s="130"/>
      <c r="L23" s="130"/>
    </row>
    <row r="24" spans="1:12" ht="13.5" x14ac:dyDescent="0.25">
      <c r="A24" s="109">
        <v>14</v>
      </c>
      <c r="B24" s="44"/>
      <c r="C24" s="44"/>
      <c r="D24" s="46"/>
      <c r="E24" s="111"/>
      <c r="F24" s="48"/>
      <c r="G24" s="48"/>
      <c r="H24" s="130"/>
      <c r="I24" s="131"/>
      <c r="J24" s="132">
        <f t="shared" si="0"/>
        <v>0</v>
      </c>
      <c r="K24" s="130"/>
      <c r="L24" s="130"/>
    </row>
    <row r="25" spans="1:12" ht="13.5" x14ac:dyDescent="0.25">
      <c r="A25" s="109">
        <v>15</v>
      </c>
      <c r="B25" s="44"/>
      <c r="C25" s="44"/>
      <c r="D25" s="46"/>
      <c r="E25" s="111"/>
      <c r="F25" s="48"/>
      <c r="G25" s="48"/>
      <c r="H25" s="130"/>
      <c r="I25" s="131"/>
      <c r="J25" s="132">
        <f t="shared" si="0"/>
        <v>0</v>
      </c>
      <c r="K25" s="130"/>
      <c r="L25" s="130"/>
    </row>
    <row r="26" spans="1:12" ht="13.5" x14ac:dyDescent="0.25">
      <c r="A26" s="109">
        <v>16</v>
      </c>
      <c r="B26" s="44"/>
      <c r="C26" s="44"/>
      <c r="D26" s="46"/>
      <c r="E26" s="111"/>
      <c r="F26" s="48"/>
      <c r="G26" s="48"/>
      <c r="H26" s="130"/>
      <c r="I26" s="131"/>
      <c r="J26" s="132">
        <f t="shared" si="0"/>
        <v>0</v>
      </c>
      <c r="K26" s="130"/>
      <c r="L26" s="130"/>
    </row>
    <row r="27" spans="1:12" ht="13.5" x14ac:dyDescent="0.25">
      <c r="A27" s="109">
        <v>17</v>
      </c>
      <c r="B27" s="44"/>
      <c r="C27" s="109"/>
      <c r="D27" s="109"/>
      <c r="E27" s="111"/>
      <c r="F27" s="48"/>
      <c r="G27" s="48"/>
      <c r="H27" s="130"/>
      <c r="I27" s="131"/>
      <c r="J27" s="132">
        <f t="shared" si="0"/>
        <v>0</v>
      </c>
      <c r="K27" s="130"/>
      <c r="L27" s="130"/>
    </row>
    <row r="28" spans="1:12" ht="13.5" x14ac:dyDescent="0.25">
      <c r="A28" s="109">
        <v>18</v>
      </c>
      <c r="B28" s="44"/>
      <c r="C28" s="109"/>
      <c r="D28" s="109"/>
      <c r="E28" s="111"/>
      <c r="F28" s="48"/>
      <c r="G28" s="48"/>
      <c r="H28" s="130"/>
      <c r="I28" s="131"/>
      <c r="J28" s="132">
        <f t="shared" si="0"/>
        <v>0</v>
      </c>
      <c r="K28" s="130"/>
      <c r="L28" s="130"/>
    </row>
    <row r="29" spans="1:12" ht="13.5" x14ac:dyDescent="0.25">
      <c r="A29" s="109">
        <v>19</v>
      </c>
      <c r="B29" s="44"/>
      <c r="C29" s="109"/>
      <c r="D29" s="109"/>
      <c r="E29" s="111"/>
      <c r="F29" s="48"/>
      <c r="G29" s="48"/>
      <c r="H29" s="130"/>
      <c r="I29" s="131"/>
      <c r="J29" s="132">
        <f t="shared" si="0"/>
        <v>0</v>
      </c>
      <c r="K29" s="130"/>
      <c r="L29" s="130"/>
    </row>
    <row r="30" spans="1:12" ht="13.5" x14ac:dyDescent="0.25">
      <c r="A30" s="109">
        <v>20</v>
      </c>
      <c r="B30" s="44"/>
      <c r="C30" s="109"/>
      <c r="D30" s="109"/>
      <c r="E30" s="111"/>
      <c r="F30" s="48"/>
      <c r="G30" s="48"/>
      <c r="H30" s="130"/>
      <c r="I30" s="131"/>
      <c r="J30" s="132">
        <f t="shared" si="0"/>
        <v>0</v>
      </c>
      <c r="K30" s="130"/>
      <c r="L30" s="130"/>
    </row>
    <row r="31" spans="1:12" ht="13.5" x14ac:dyDescent="0.25">
      <c r="A31" s="109">
        <v>21</v>
      </c>
      <c r="B31" s="44"/>
      <c r="C31" s="109"/>
      <c r="D31" s="109"/>
      <c r="E31" s="111"/>
      <c r="F31" s="48"/>
      <c r="G31" s="48"/>
      <c r="H31" s="130"/>
      <c r="I31" s="131"/>
      <c r="J31" s="132">
        <f t="shared" si="0"/>
        <v>0</v>
      </c>
      <c r="K31" s="130"/>
      <c r="L31" s="130"/>
    </row>
    <row r="32" spans="1:12" ht="13.5" x14ac:dyDescent="0.25">
      <c r="A32" s="109">
        <v>22</v>
      </c>
      <c r="B32" s="44"/>
      <c r="C32" s="109"/>
      <c r="D32" s="109"/>
      <c r="E32" s="111"/>
      <c r="F32" s="48"/>
      <c r="G32" s="48"/>
      <c r="H32" s="130"/>
      <c r="I32" s="131"/>
      <c r="J32" s="132">
        <f t="shared" si="0"/>
        <v>0</v>
      </c>
      <c r="K32" s="130"/>
      <c r="L32" s="130"/>
    </row>
    <row r="33" spans="1:12" ht="13.5" x14ac:dyDescent="0.25">
      <c r="A33" s="109">
        <v>23</v>
      </c>
      <c r="B33" s="44"/>
      <c r="C33" s="109"/>
      <c r="D33" s="109"/>
      <c r="E33" s="111"/>
      <c r="F33" s="48"/>
      <c r="G33" s="48"/>
      <c r="H33" s="130"/>
      <c r="I33" s="131"/>
      <c r="J33" s="132">
        <f t="shared" si="0"/>
        <v>0</v>
      </c>
      <c r="K33" s="130"/>
      <c r="L33" s="130"/>
    </row>
    <row r="34" spans="1:12" ht="13.5" x14ac:dyDescent="0.25">
      <c r="A34" s="109">
        <v>24</v>
      </c>
      <c r="B34" s="44"/>
      <c r="C34" s="109"/>
      <c r="D34" s="109"/>
      <c r="E34" s="111"/>
      <c r="F34" s="48"/>
      <c r="G34" s="48"/>
      <c r="H34" s="130"/>
      <c r="I34" s="131"/>
      <c r="J34" s="132">
        <f t="shared" si="0"/>
        <v>0</v>
      </c>
      <c r="K34" s="130"/>
      <c r="L34" s="130"/>
    </row>
    <row r="35" spans="1:12" ht="13.5" x14ac:dyDescent="0.25">
      <c r="A35" s="109">
        <v>25</v>
      </c>
      <c r="B35" s="44"/>
      <c r="C35" s="109"/>
      <c r="D35" s="109"/>
      <c r="E35" s="111"/>
      <c r="F35" s="48"/>
      <c r="G35" s="48"/>
      <c r="H35" s="130"/>
      <c r="I35" s="131"/>
      <c r="J35" s="132">
        <f t="shared" si="0"/>
        <v>0</v>
      </c>
      <c r="K35" s="130"/>
      <c r="L35" s="130"/>
    </row>
    <row r="36" spans="1:12" ht="13.5" x14ac:dyDescent="0.25">
      <c r="A36" s="109">
        <v>26</v>
      </c>
      <c r="B36" s="44"/>
      <c r="C36" s="109"/>
      <c r="D36" s="109"/>
      <c r="E36" s="111"/>
      <c r="F36" s="48"/>
      <c r="G36" s="48"/>
      <c r="H36" s="130"/>
      <c r="I36" s="131"/>
      <c r="J36" s="132">
        <f t="shared" si="0"/>
        <v>0</v>
      </c>
      <c r="K36" s="130"/>
      <c r="L36" s="130"/>
    </row>
    <row r="37" spans="1:12" ht="13.5" x14ac:dyDescent="0.25">
      <c r="A37" s="109">
        <v>27</v>
      </c>
      <c r="B37" s="44"/>
      <c r="C37" s="109"/>
      <c r="D37" s="109"/>
      <c r="E37" s="111"/>
      <c r="F37" s="48"/>
      <c r="G37" s="48"/>
      <c r="H37" s="130"/>
      <c r="I37" s="131"/>
      <c r="J37" s="132">
        <f t="shared" si="0"/>
        <v>0</v>
      </c>
      <c r="K37" s="130"/>
      <c r="L37" s="130"/>
    </row>
    <row r="38" spans="1:12" ht="13.5" x14ac:dyDescent="0.25">
      <c r="A38" s="109">
        <v>28</v>
      </c>
      <c r="B38" s="44"/>
      <c r="C38" s="109"/>
      <c r="D38" s="109"/>
      <c r="E38" s="111"/>
      <c r="F38" s="48"/>
      <c r="G38" s="48"/>
      <c r="H38" s="130"/>
      <c r="I38" s="131"/>
      <c r="J38" s="132">
        <f t="shared" si="0"/>
        <v>0</v>
      </c>
      <c r="K38" s="174"/>
      <c r="L38" s="174"/>
    </row>
    <row r="39" spans="1:12" ht="13.5" x14ac:dyDescent="0.25">
      <c r="A39" s="109">
        <v>29</v>
      </c>
      <c r="B39" s="44"/>
      <c r="C39" s="109"/>
      <c r="D39" s="109"/>
      <c r="E39" s="111"/>
      <c r="F39" s="48"/>
      <c r="G39" s="48"/>
      <c r="H39" s="130"/>
      <c r="I39" s="131"/>
      <c r="J39" s="132">
        <f t="shared" si="0"/>
        <v>0</v>
      </c>
      <c r="K39" s="174"/>
      <c r="L39" s="174"/>
    </row>
    <row r="40" spans="1:12" ht="13.5" x14ac:dyDescent="0.25">
      <c r="A40" s="109">
        <v>30</v>
      </c>
      <c r="B40" s="44"/>
      <c r="C40" s="109"/>
      <c r="D40" s="109"/>
      <c r="E40" s="111"/>
      <c r="F40" s="48"/>
      <c r="G40" s="48"/>
      <c r="H40" s="130"/>
      <c r="I40" s="131"/>
      <c r="J40" s="132">
        <f t="shared" si="0"/>
        <v>0</v>
      </c>
      <c r="K40" s="174"/>
      <c r="L40" s="174"/>
    </row>
    <row r="41" spans="1:12" ht="13.5" x14ac:dyDescent="0.25">
      <c r="A41" s="109">
        <v>31</v>
      </c>
      <c r="B41" s="44"/>
      <c r="C41" s="109"/>
      <c r="D41" s="109"/>
      <c r="E41" s="111"/>
      <c r="F41" s="48"/>
      <c r="G41" s="48"/>
      <c r="H41" s="130"/>
      <c r="I41" s="131"/>
      <c r="J41" s="132">
        <f t="shared" si="0"/>
        <v>0</v>
      </c>
      <c r="K41" s="174"/>
      <c r="L41" s="174"/>
    </row>
    <row r="42" spans="1:12" ht="13.5" x14ac:dyDescent="0.25">
      <c r="A42" s="109">
        <v>32</v>
      </c>
      <c r="B42" s="44"/>
      <c r="C42" s="109"/>
      <c r="D42" s="109"/>
      <c r="E42" s="111"/>
      <c r="F42" s="48"/>
      <c r="G42" s="48"/>
      <c r="H42" s="130"/>
      <c r="I42" s="131"/>
      <c r="J42" s="132">
        <f t="shared" si="0"/>
        <v>0</v>
      </c>
      <c r="K42" s="174"/>
      <c r="L42" s="174"/>
    </row>
    <row r="43" spans="1:12" ht="13.5" x14ac:dyDescent="0.25">
      <c r="A43" s="109">
        <v>33</v>
      </c>
      <c r="B43" s="44"/>
      <c r="C43" s="109"/>
      <c r="D43" s="109"/>
      <c r="E43" s="111"/>
      <c r="F43" s="48"/>
      <c r="G43" s="48"/>
      <c r="H43" s="130"/>
      <c r="I43" s="131"/>
      <c r="J43" s="132">
        <f t="shared" si="0"/>
        <v>0</v>
      </c>
      <c r="K43" s="174"/>
      <c r="L43" s="174"/>
    </row>
    <row r="44" spans="1:12" ht="13.5" x14ac:dyDescent="0.25">
      <c r="A44" s="109">
        <v>34</v>
      </c>
      <c r="B44" s="44"/>
      <c r="C44" s="109"/>
      <c r="D44" s="109"/>
      <c r="E44" s="111"/>
      <c r="F44" s="48"/>
      <c r="G44" s="48"/>
      <c r="H44" s="130"/>
      <c r="I44" s="131"/>
      <c r="J44" s="132">
        <f t="shared" si="0"/>
        <v>0</v>
      </c>
      <c r="K44" s="174"/>
      <c r="L44" s="174"/>
    </row>
    <row r="45" spans="1:12" ht="13.5" x14ac:dyDescent="0.25">
      <c r="A45" s="109">
        <v>35</v>
      </c>
      <c r="B45" s="44"/>
      <c r="C45" s="109"/>
      <c r="D45" s="109"/>
      <c r="E45" s="111"/>
      <c r="F45" s="48"/>
      <c r="G45" s="48"/>
      <c r="H45" s="130"/>
      <c r="I45" s="131"/>
      <c r="J45" s="132">
        <f t="shared" si="0"/>
        <v>0</v>
      </c>
      <c r="K45" s="174"/>
      <c r="L45" s="174"/>
    </row>
    <row r="46" spans="1:12" ht="13.5" x14ac:dyDescent="0.25">
      <c r="A46" s="109">
        <v>36</v>
      </c>
      <c r="B46" s="44"/>
      <c r="C46" s="109"/>
      <c r="D46" s="109"/>
      <c r="E46" s="111"/>
      <c r="F46" s="48"/>
      <c r="G46" s="48"/>
      <c r="H46" s="130"/>
      <c r="I46" s="131"/>
      <c r="J46" s="132">
        <f t="shared" si="0"/>
        <v>0</v>
      </c>
      <c r="K46" s="174"/>
      <c r="L46" s="174"/>
    </row>
    <row r="47" spans="1:12" ht="13.5" x14ac:dyDescent="0.25">
      <c r="A47" s="109">
        <v>37</v>
      </c>
      <c r="B47" s="44"/>
      <c r="C47" s="109"/>
      <c r="D47" s="109"/>
      <c r="E47" s="111"/>
      <c r="F47" s="48"/>
      <c r="G47" s="48"/>
      <c r="H47" s="130"/>
      <c r="I47" s="131"/>
      <c r="J47" s="132">
        <f t="shared" si="0"/>
        <v>0</v>
      </c>
      <c r="K47" s="174"/>
      <c r="L47" s="174"/>
    </row>
    <row r="48" spans="1:12" ht="13.5" x14ac:dyDescent="0.25">
      <c r="A48" s="109">
        <v>38</v>
      </c>
      <c r="B48" s="44"/>
      <c r="C48" s="109"/>
      <c r="D48" s="109"/>
      <c r="E48" s="111"/>
      <c r="F48" s="48"/>
      <c r="G48" s="48"/>
      <c r="H48" s="130"/>
      <c r="I48" s="131"/>
      <c r="J48" s="132">
        <f t="shared" si="0"/>
        <v>0</v>
      </c>
      <c r="K48" s="174"/>
      <c r="L48" s="174"/>
    </row>
    <row r="49" spans="1:12" ht="13.5" x14ac:dyDescent="0.25">
      <c r="A49" s="109">
        <v>39</v>
      </c>
      <c r="B49" s="44"/>
      <c r="C49" s="109"/>
      <c r="D49" s="109"/>
      <c r="E49" s="111"/>
      <c r="F49" s="48"/>
      <c r="G49" s="48"/>
      <c r="H49" s="130"/>
      <c r="I49" s="131"/>
      <c r="J49" s="132">
        <f t="shared" si="0"/>
        <v>0</v>
      </c>
      <c r="K49" s="174"/>
      <c r="L49" s="174"/>
    </row>
    <row r="50" spans="1:12" ht="13.5" x14ac:dyDescent="0.25">
      <c r="A50" s="109">
        <v>40</v>
      </c>
      <c r="B50" s="44"/>
      <c r="C50" s="109"/>
      <c r="D50" s="109"/>
      <c r="E50" s="111"/>
      <c r="F50" s="48"/>
      <c r="G50" s="48"/>
      <c r="H50" s="130"/>
      <c r="I50" s="131"/>
      <c r="J50" s="132">
        <f t="shared" si="0"/>
        <v>0</v>
      </c>
      <c r="K50" s="174"/>
      <c r="L50" s="174"/>
    </row>
    <row r="51" spans="1:12" ht="13.5" x14ac:dyDescent="0.25">
      <c r="A51" s="109">
        <v>41</v>
      </c>
      <c r="B51" s="44"/>
      <c r="C51" s="109"/>
      <c r="D51" s="109"/>
      <c r="E51" s="111"/>
      <c r="F51" s="48"/>
      <c r="G51" s="48"/>
      <c r="H51" s="130"/>
      <c r="I51" s="131"/>
      <c r="J51" s="132">
        <f t="shared" si="0"/>
        <v>0</v>
      </c>
      <c r="K51" s="174"/>
      <c r="L51" s="174"/>
    </row>
    <row r="52" spans="1:12" ht="13.5" x14ac:dyDescent="0.25">
      <c r="A52" s="109">
        <v>42</v>
      </c>
      <c r="B52" s="44"/>
      <c r="C52" s="109"/>
      <c r="D52" s="109"/>
      <c r="E52" s="111"/>
      <c r="F52" s="48"/>
      <c r="G52" s="48"/>
      <c r="H52" s="130"/>
      <c r="I52" s="131"/>
      <c r="J52" s="132">
        <f t="shared" si="0"/>
        <v>0</v>
      </c>
      <c r="K52" s="174"/>
      <c r="L52" s="174"/>
    </row>
    <row r="53" spans="1:12" ht="13.5" x14ac:dyDescent="0.25">
      <c r="A53" s="109">
        <v>43</v>
      </c>
      <c r="B53" s="44"/>
      <c r="C53" s="109"/>
      <c r="D53" s="109"/>
      <c r="E53" s="111"/>
      <c r="F53" s="48"/>
      <c r="G53" s="48"/>
      <c r="H53" s="130"/>
      <c r="I53" s="131"/>
      <c r="J53" s="132">
        <f t="shared" si="0"/>
        <v>0</v>
      </c>
      <c r="K53" s="174"/>
      <c r="L53" s="174"/>
    </row>
    <row r="54" spans="1:12" ht="13.5" x14ac:dyDescent="0.25">
      <c r="A54" s="109">
        <v>44</v>
      </c>
      <c r="B54" s="44"/>
      <c r="C54" s="109"/>
      <c r="D54" s="109"/>
      <c r="E54" s="111"/>
      <c r="F54" s="48"/>
      <c r="G54" s="48"/>
      <c r="H54" s="130"/>
      <c r="I54" s="131"/>
      <c r="J54" s="132">
        <f t="shared" si="0"/>
        <v>0</v>
      </c>
      <c r="K54" s="174"/>
      <c r="L54" s="174"/>
    </row>
    <row r="55" spans="1:12" ht="13.5" x14ac:dyDescent="0.25">
      <c r="A55" s="109">
        <v>45</v>
      </c>
      <c r="B55" s="44"/>
      <c r="C55" s="109"/>
      <c r="D55" s="109"/>
      <c r="E55" s="111"/>
      <c r="F55" s="48"/>
      <c r="G55" s="48"/>
      <c r="H55" s="130"/>
      <c r="I55" s="131"/>
      <c r="J55" s="132">
        <f t="shared" si="0"/>
        <v>0</v>
      </c>
      <c r="K55" s="174"/>
      <c r="L55" s="174"/>
    </row>
    <row r="56" spans="1:12" ht="13.5" x14ac:dyDescent="0.25">
      <c r="A56" s="109">
        <v>46</v>
      </c>
      <c r="B56" s="44"/>
      <c r="C56" s="109"/>
      <c r="D56" s="109"/>
      <c r="E56" s="111"/>
      <c r="F56" s="48"/>
      <c r="G56" s="48"/>
      <c r="H56" s="130"/>
      <c r="I56" s="131"/>
      <c r="J56" s="132">
        <f t="shared" si="0"/>
        <v>0</v>
      </c>
      <c r="K56" s="174"/>
      <c r="L56" s="174"/>
    </row>
    <row r="57" spans="1:12" ht="13.5" x14ac:dyDescent="0.25">
      <c r="A57" s="109">
        <v>47</v>
      </c>
      <c r="B57" s="44"/>
      <c r="C57" s="109"/>
      <c r="D57" s="109"/>
      <c r="E57" s="111"/>
      <c r="F57" s="48"/>
      <c r="G57" s="48"/>
      <c r="H57" s="130"/>
      <c r="I57" s="131"/>
      <c r="J57" s="132">
        <f t="shared" si="0"/>
        <v>0</v>
      </c>
      <c r="K57" s="174"/>
      <c r="L57" s="174"/>
    </row>
    <row r="58" spans="1:12" ht="13.5" x14ac:dyDescent="0.25">
      <c r="A58" s="109">
        <v>48</v>
      </c>
      <c r="B58" s="44"/>
      <c r="C58" s="109"/>
      <c r="D58" s="109"/>
      <c r="E58" s="111"/>
      <c r="F58" s="48"/>
      <c r="G58" s="48"/>
      <c r="H58" s="130"/>
      <c r="I58" s="131"/>
      <c r="J58" s="132">
        <f t="shared" si="0"/>
        <v>0</v>
      </c>
      <c r="K58" s="174"/>
      <c r="L58" s="174"/>
    </row>
    <row r="59" spans="1:12" ht="13.5" x14ac:dyDescent="0.25">
      <c r="A59" s="109">
        <v>49</v>
      </c>
      <c r="B59" s="44"/>
      <c r="C59" s="109"/>
      <c r="D59" s="109"/>
      <c r="E59" s="111"/>
      <c r="F59" s="48"/>
      <c r="G59" s="48"/>
      <c r="H59" s="130"/>
      <c r="I59" s="131"/>
      <c r="J59" s="132">
        <f t="shared" si="0"/>
        <v>0</v>
      </c>
      <c r="K59" s="174"/>
      <c r="L59" s="174"/>
    </row>
    <row r="60" spans="1:12" ht="13.5" x14ac:dyDescent="0.25">
      <c r="A60" s="109">
        <v>50</v>
      </c>
      <c r="B60" s="44"/>
      <c r="C60" s="109"/>
      <c r="D60" s="109"/>
      <c r="E60" s="111"/>
      <c r="F60" s="48"/>
      <c r="G60" s="48"/>
      <c r="H60" s="130"/>
      <c r="I60" s="131"/>
      <c r="J60" s="132">
        <f t="shared" si="0"/>
        <v>0</v>
      </c>
      <c r="K60" s="174"/>
      <c r="L60" s="174"/>
    </row>
    <row r="61" spans="1:12" ht="13.5" x14ac:dyDescent="0.25">
      <c r="A61" s="109">
        <v>51</v>
      </c>
      <c r="B61" s="44"/>
      <c r="C61" s="109"/>
      <c r="D61" s="109"/>
      <c r="E61" s="111"/>
      <c r="F61" s="48"/>
      <c r="G61" s="48"/>
      <c r="H61" s="130"/>
      <c r="I61" s="131"/>
      <c r="J61" s="132">
        <f t="shared" si="0"/>
        <v>0</v>
      </c>
      <c r="K61" s="174"/>
      <c r="L61" s="174"/>
    </row>
    <row r="62" spans="1:12" ht="13.5" x14ac:dyDescent="0.25">
      <c r="A62" s="109">
        <v>52</v>
      </c>
      <c r="B62" s="44"/>
      <c r="C62" s="109"/>
      <c r="D62" s="109"/>
      <c r="E62" s="111"/>
      <c r="F62" s="48"/>
      <c r="G62" s="48"/>
      <c r="H62" s="130"/>
      <c r="I62" s="131"/>
      <c r="J62" s="132">
        <f t="shared" si="0"/>
        <v>0</v>
      </c>
      <c r="K62" s="174"/>
      <c r="L62" s="174"/>
    </row>
    <row r="63" spans="1:12" ht="13.5" x14ac:dyDescent="0.25">
      <c r="A63" s="109">
        <v>53</v>
      </c>
      <c r="B63" s="44"/>
      <c r="C63" s="109"/>
      <c r="D63" s="109"/>
      <c r="E63" s="111"/>
      <c r="F63" s="48"/>
      <c r="G63" s="48"/>
      <c r="H63" s="130"/>
      <c r="I63" s="131"/>
      <c r="J63" s="132">
        <f t="shared" si="0"/>
        <v>0</v>
      </c>
      <c r="K63" s="174"/>
      <c r="L63" s="174"/>
    </row>
    <row r="64" spans="1:12" ht="13.5" x14ac:dyDescent="0.25">
      <c r="A64" s="109">
        <v>54</v>
      </c>
      <c r="B64" s="44"/>
      <c r="C64" s="109"/>
      <c r="D64" s="109"/>
      <c r="E64" s="111"/>
      <c r="F64" s="48"/>
      <c r="G64" s="48"/>
      <c r="H64" s="130"/>
      <c r="I64" s="131"/>
      <c r="J64" s="132">
        <f t="shared" si="0"/>
        <v>0</v>
      </c>
      <c r="K64" s="174"/>
      <c r="L64" s="174"/>
    </row>
    <row r="65" spans="1:12" ht="13.5" x14ac:dyDescent="0.25">
      <c r="A65" s="109">
        <v>55</v>
      </c>
      <c r="B65" s="44"/>
      <c r="C65" s="109"/>
      <c r="D65" s="109"/>
      <c r="E65" s="111"/>
      <c r="F65" s="48"/>
      <c r="G65" s="48"/>
      <c r="H65" s="130"/>
      <c r="I65" s="131"/>
      <c r="J65" s="132">
        <f t="shared" si="0"/>
        <v>0</v>
      </c>
      <c r="K65" s="174"/>
      <c r="L65" s="174"/>
    </row>
    <row r="66" spans="1:12" ht="13.5" x14ac:dyDescent="0.25">
      <c r="A66" s="109">
        <v>56</v>
      </c>
      <c r="B66" s="44"/>
      <c r="C66" s="109"/>
      <c r="D66" s="109"/>
      <c r="E66" s="111"/>
      <c r="F66" s="48"/>
      <c r="G66" s="48"/>
      <c r="H66" s="130"/>
      <c r="I66" s="131"/>
      <c r="J66" s="132">
        <f t="shared" si="0"/>
        <v>0</v>
      </c>
      <c r="K66" s="174"/>
      <c r="L66" s="174"/>
    </row>
    <row r="67" spans="1:12" ht="13.5" x14ac:dyDescent="0.25">
      <c r="A67" s="109">
        <v>57</v>
      </c>
      <c r="B67" s="44"/>
      <c r="C67" s="109"/>
      <c r="D67" s="109"/>
      <c r="E67" s="111"/>
      <c r="F67" s="48"/>
      <c r="G67" s="48"/>
      <c r="H67" s="130"/>
      <c r="I67" s="131"/>
      <c r="J67" s="132">
        <f t="shared" si="0"/>
        <v>0</v>
      </c>
      <c r="K67" s="174"/>
      <c r="L67" s="174"/>
    </row>
    <row r="68" spans="1:12" ht="13.5" x14ac:dyDescent="0.25">
      <c r="A68" s="109">
        <v>58</v>
      </c>
      <c r="B68" s="44"/>
      <c r="C68" s="109"/>
      <c r="D68" s="109"/>
      <c r="E68" s="111"/>
      <c r="F68" s="48"/>
      <c r="G68" s="48"/>
      <c r="H68" s="130"/>
      <c r="I68" s="131"/>
      <c r="J68" s="132">
        <f t="shared" si="0"/>
        <v>0</v>
      </c>
      <c r="K68" s="174"/>
      <c r="L68" s="174"/>
    </row>
    <row r="69" spans="1:12" ht="13.5" x14ac:dyDescent="0.25">
      <c r="A69" s="109">
        <v>59</v>
      </c>
      <c r="B69" s="44"/>
      <c r="C69" s="109"/>
      <c r="D69" s="109"/>
      <c r="E69" s="111"/>
      <c r="F69" s="48"/>
      <c r="G69" s="48"/>
      <c r="H69" s="130"/>
      <c r="I69" s="131"/>
      <c r="J69" s="132">
        <f t="shared" si="0"/>
        <v>0</v>
      </c>
      <c r="K69" s="174"/>
      <c r="L69" s="174"/>
    </row>
    <row r="70" spans="1:12" ht="13.5" x14ac:dyDescent="0.25">
      <c r="A70" s="109">
        <v>60</v>
      </c>
      <c r="B70" s="44"/>
      <c r="C70" s="109"/>
      <c r="D70" s="109"/>
      <c r="E70" s="111"/>
      <c r="F70" s="48"/>
      <c r="G70" s="48"/>
      <c r="H70" s="130"/>
      <c r="I70" s="131"/>
      <c r="J70" s="132">
        <f t="shared" si="0"/>
        <v>0</v>
      </c>
      <c r="K70" s="174"/>
      <c r="L70" s="174"/>
    </row>
    <row r="71" spans="1:12" ht="13.5" x14ac:dyDescent="0.25">
      <c r="A71" s="109">
        <v>61</v>
      </c>
      <c r="B71" s="44"/>
      <c r="C71" s="109"/>
      <c r="D71" s="109"/>
      <c r="E71" s="111"/>
      <c r="F71" s="48"/>
      <c r="G71" s="48"/>
      <c r="H71" s="130"/>
      <c r="I71" s="131"/>
      <c r="J71" s="132">
        <f t="shared" si="0"/>
        <v>0</v>
      </c>
      <c r="K71" s="174"/>
      <c r="L71" s="174"/>
    </row>
    <row r="72" spans="1:12" ht="13.5" x14ac:dyDescent="0.25">
      <c r="A72" s="109">
        <v>62</v>
      </c>
      <c r="B72" s="44"/>
      <c r="C72" s="109"/>
      <c r="D72" s="109"/>
      <c r="E72" s="111"/>
      <c r="F72" s="48"/>
      <c r="G72" s="48"/>
      <c r="H72" s="130"/>
      <c r="I72" s="131"/>
      <c r="J72" s="132">
        <f t="shared" si="0"/>
        <v>0</v>
      </c>
      <c r="K72" s="174"/>
      <c r="L72" s="174"/>
    </row>
    <row r="73" spans="1:12" ht="13.5" x14ac:dyDescent="0.25">
      <c r="A73" s="109">
        <v>63</v>
      </c>
      <c r="B73" s="44"/>
      <c r="C73" s="109"/>
      <c r="D73" s="109"/>
      <c r="E73" s="111"/>
      <c r="F73" s="48"/>
      <c r="G73" s="48"/>
      <c r="H73" s="130"/>
      <c r="I73" s="131"/>
      <c r="J73" s="132">
        <f t="shared" si="0"/>
        <v>0</v>
      </c>
      <c r="K73" s="174"/>
      <c r="L73" s="174"/>
    </row>
    <row r="74" spans="1:12" ht="13.5" x14ac:dyDescent="0.25">
      <c r="A74" s="109">
        <v>64</v>
      </c>
      <c r="B74" s="44"/>
      <c r="C74" s="109"/>
      <c r="D74" s="109"/>
      <c r="E74" s="111"/>
      <c r="F74" s="48"/>
      <c r="G74" s="48"/>
      <c r="H74" s="130"/>
      <c r="I74" s="131"/>
      <c r="J74" s="132">
        <f t="shared" si="0"/>
        <v>0</v>
      </c>
      <c r="K74" s="130"/>
      <c r="L74" s="130"/>
    </row>
    <row r="75" spans="1:12" ht="13.5" x14ac:dyDescent="0.25">
      <c r="A75" s="109">
        <v>65</v>
      </c>
      <c r="B75" s="44"/>
      <c r="C75" s="109"/>
      <c r="D75" s="109"/>
      <c r="E75" s="111"/>
      <c r="F75" s="48"/>
      <c r="G75" s="48"/>
      <c r="H75" s="130"/>
      <c r="I75" s="131"/>
      <c r="J75" s="132">
        <f t="shared" ref="J75:J138" si="1">IF(SUM(K75:L75)&lt;&gt;ROUND((H75*I75),2),"ERROR",(H75*I75))</f>
        <v>0</v>
      </c>
      <c r="K75" s="130"/>
      <c r="L75" s="130"/>
    </row>
    <row r="76" spans="1:12" ht="13.5" x14ac:dyDescent="0.25">
      <c r="A76" s="109">
        <v>66</v>
      </c>
      <c r="B76" s="44"/>
      <c r="C76" s="109"/>
      <c r="D76" s="109"/>
      <c r="E76" s="111"/>
      <c r="F76" s="48"/>
      <c r="G76" s="48"/>
      <c r="H76" s="130"/>
      <c r="I76" s="131"/>
      <c r="J76" s="132">
        <f t="shared" si="1"/>
        <v>0</v>
      </c>
      <c r="K76" s="130"/>
      <c r="L76" s="130"/>
    </row>
    <row r="77" spans="1:12" ht="13.5" x14ac:dyDescent="0.25">
      <c r="A77" s="109">
        <v>67</v>
      </c>
      <c r="B77" s="44"/>
      <c r="C77" s="109"/>
      <c r="D77" s="109"/>
      <c r="E77" s="111"/>
      <c r="F77" s="48"/>
      <c r="G77" s="48"/>
      <c r="H77" s="130"/>
      <c r="I77" s="131"/>
      <c r="J77" s="132">
        <f t="shared" si="1"/>
        <v>0</v>
      </c>
      <c r="K77" s="130"/>
      <c r="L77" s="130"/>
    </row>
    <row r="78" spans="1:12" ht="13.5" x14ac:dyDescent="0.25">
      <c r="A78" s="109">
        <v>68</v>
      </c>
      <c r="B78" s="44"/>
      <c r="C78" s="109"/>
      <c r="D78" s="109"/>
      <c r="E78" s="111"/>
      <c r="F78" s="48"/>
      <c r="G78" s="48"/>
      <c r="H78" s="130"/>
      <c r="I78" s="131"/>
      <c r="J78" s="132">
        <f t="shared" si="1"/>
        <v>0</v>
      </c>
      <c r="K78" s="130"/>
      <c r="L78" s="130"/>
    </row>
    <row r="79" spans="1:12" ht="13.5" x14ac:dyDescent="0.25">
      <c r="A79" s="109">
        <v>69</v>
      </c>
      <c r="B79" s="44"/>
      <c r="C79" s="109"/>
      <c r="D79" s="109"/>
      <c r="E79" s="111"/>
      <c r="F79" s="48"/>
      <c r="G79" s="48"/>
      <c r="H79" s="130"/>
      <c r="I79" s="131"/>
      <c r="J79" s="132">
        <f t="shared" si="1"/>
        <v>0</v>
      </c>
      <c r="K79" s="130"/>
      <c r="L79" s="130"/>
    </row>
    <row r="80" spans="1:12" ht="13.5" x14ac:dyDescent="0.25">
      <c r="A80" s="109">
        <v>70</v>
      </c>
      <c r="B80" s="44"/>
      <c r="C80" s="109"/>
      <c r="D80" s="109"/>
      <c r="E80" s="111"/>
      <c r="F80" s="48"/>
      <c r="G80" s="48"/>
      <c r="H80" s="130"/>
      <c r="I80" s="131"/>
      <c r="J80" s="132">
        <f t="shared" si="1"/>
        <v>0</v>
      </c>
      <c r="K80" s="130"/>
      <c r="L80" s="130"/>
    </row>
    <row r="81" spans="1:12" ht="13.5" x14ac:dyDescent="0.25">
      <c r="A81" s="109">
        <v>71</v>
      </c>
      <c r="B81" s="44"/>
      <c r="C81" s="109"/>
      <c r="D81" s="109"/>
      <c r="E81" s="111"/>
      <c r="F81" s="48"/>
      <c r="G81" s="48"/>
      <c r="H81" s="130"/>
      <c r="I81" s="131"/>
      <c r="J81" s="132">
        <f t="shared" si="1"/>
        <v>0</v>
      </c>
      <c r="K81" s="130"/>
      <c r="L81" s="130"/>
    </row>
    <row r="82" spans="1:12" ht="13.5" x14ac:dyDescent="0.25">
      <c r="A82" s="109">
        <v>72</v>
      </c>
      <c r="B82" s="44"/>
      <c r="C82" s="109"/>
      <c r="D82" s="109"/>
      <c r="E82" s="111"/>
      <c r="F82" s="48"/>
      <c r="G82" s="48"/>
      <c r="H82" s="130"/>
      <c r="I82" s="131"/>
      <c r="J82" s="132">
        <f t="shared" si="1"/>
        <v>0</v>
      </c>
      <c r="K82" s="130"/>
      <c r="L82" s="130"/>
    </row>
    <row r="83" spans="1:12" ht="13.5" x14ac:dyDescent="0.25">
      <c r="A83" s="109">
        <v>73</v>
      </c>
      <c r="B83" s="44"/>
      <c r="C83" s="109"/>
      <c r="D83" s="109"/>
      <c r="E83" s="111"/>
      <c r="F83" s="48"/>
      <c r="G83" s="48"/>
      <c r="H83" s="130"/>
      <c r="I83" s="131"/>
      <c r="J83" s="132">
        <f t="shared" si="1"/>
        <v>0</v>
      </c>
      <c r="K83" s="130"/>
      <c r="L83" s="130"/>
    </row>
    <row r="84" spans="1:12" ht="13.5" x14ac:dyDescent="0.25">
      <c r="A84" s="109">
        <v>74</v>
      </c>
      <c r="B84" s="44"/>
      <c r="C84" s="109"/>
      <c r="D84" s="109"/>
      <c r="E84" s="111"/>
      <c r="F84" s="48"/>
      <c r="G84" s="48"/>
      <c r="H84" s="130"/>
      <c r="I84" s="131"/>
      <c r="J84" s="132">
        <f t="shared" si="1"/>
        <v>0</v>
      </c>
      <c r="K84" s="130"/>
      <c r="L84" s="130"/>
    </row>
    <row r="85" spans="1:12" ht="13.5" x14ac:dyDescent="0.25">
      <c r="A85" s="109">
        <v>75</v>
      </c>
      <c r="B85" s="44"/>
      <c r="C85" s="109"/>
      <c r="D85" s="109"/>
      <c r="E85" s="111"/>
      <c r="F85" s="48"/>
      <c r="G85" s="48"/>
      <c r="H85" s="130"/>
      <c r="I85" s="131"/>
      <c r="J85" s="132">
        <f t="shared" si="1"/>
        <v>0</v>
      </c>
      <c r="K85" s="130"/>
      <c r="L85" s="130"/>
    </row>
    <row r="86" spans="1:12" ht="13.5" x14ac:dyDescent="0.25">
      <c r="A86" s="109">
        <v>76</v>
      </c>
      <c r="B86" s="44"/>
      <c r="C86" s="109"/>
      <c r="D86" s="109"/>
      <c r="E86" s="111"/>
      <c r="F86" s="48"/>
      <c r="G86" s="48"/>
      <c r="H86" s="130"/>
      <c r="I86" s="131"/>
      <c r="J86" s="132">
        <f t="shared" si="1"/>
        <v>0</v>
      </c>
      <c r="K86" s="130"/>
      <c r="L86" s="130"/>
    </row>
    <row r="87" spans="1:12" ht="13.5" x14ac:dyDescent="0.25">
      <c r="A87" s="109">
        <v>77</v>
      </c>
      <c r="B87" s="44"/>
      <c r="C87" s="109"/>
      <c r="D87" s="109"/>
      <c r="E87" s="111"/>
      <c r="F87" s="48"/>
      <c r="G87" s="48"/>
      <c r="H87" s="130"/>
      <c r="I87" s="131"/>
      <c r="J87" s="132">
        <f t="shared" si="1"/>
        <v>0</v>
      </c>
      <c r="K87" s="130"/>
      <c r="L87" s="130"/>
    </row>
    <row r="88" spans="1:12" ht="13.5" x14ac:dyDescent="0.25">
      <c r="A88" s="109">
        <v>78</v>
      </c>
      <c r="B88" s="44"/>
      <c r="C88" s="109"/>
      <c r="D88" s="109"/>
      <c r="E88" s="111"/>
      <c r="F88" s="48"/>
      <c r="G88" s="48"/>
      <c r="H88" s="130"/>
      <c r="I88" s="131"/>
      <c r="J88" s="132">
        <f t="shared" si="1"/>
        <v>0</v>
      </c>
      <c r="K88" s="130"/>
      <c r="L88" s="130"/>
    </row>
    <row r="89" spans="1:12" ht="13.5" x14ac:dyDescent="0.25">
      <c r="A89" s="109">
        <v>79</v>
      </c>
      <c r="B89" s="44"/>
      <c r="C89" s="109"/>
      <c r="D89" s="109"/>
      <c r="E89" s="111"/>
      <c r="F89" s="48"/>
      <c r="G89" s="48"/>
      <c r="H89" s="130"/>
      <c r="I89" s="131"/>
      <c r="J89" s="132">
        <f t="shared" si="1"/>
        <v>0</v>
      </c>
      <c r="K89" s="130"/>
      <c r="L89" s="130"/>
    </row>
    <row r="90" spans="1:12" ht="13.5" x14ac:dyDescent="0.25">
      <c r="A90" s="109">
        <v>80</v>
      </c>
      <c r="B90" s="44"/>
      <c r="C90" s="109"/>
      <c r="D90" s="109"/>
      <c r="E90" s="111"/>
      <c r="F90" s="48"/>
      <c r="G90" s="48"/>
      <c r="H90" s="130"/>
      <c r="I90" s="131"/>
      <c r="J90" s="132">
        <f t="shared" si="1"/>
        <v>0</v>
      </c>
      <c r="K90" s="130"/>
      <c r="L90" s="130"/>
    </row>
    <row r="91" spans="1:12" ht="13.5" x14ac:dyDescent="0.25">
      <c r="A91" s="109">
        <v>81</v>
      </c>
      <c r="B91" s="44"/>
      <c r="C91" s="109"/>
      <c r="D91" s="109"/>
      <c r="E91" s="111"/>
      <c r="F91" s="48"/>
      <c r="G91" s="48"/>
      <c r="H91" s="130"/>
      <c r="I91" s="131"/>
      <c r="J91" s="132">
        <f t="shared" si="1"/>
        <v>0</v>
      </c>
      <c r="K91" s="130"/>
      <c r="L91" s="130"/>
    </row>
    <row r="92" spans="1:12" ht="13.5" x14ac:dyDescent="0.25">
      <c r="A92" s="109">
        <v>82</v>
      </c>
      <c r="B92" s="44"/>
      <c r="C92" s="109"/>
      <c r="D92" s="109"/>
      <c r="E92" s="111"/>
      <c r="F92" s="48"/>
      <c r="G92" s="48"/>
      <c r="H92" s="130"/>
      <c r="I92" s="131"/>
      <c r="J92" s="132">
        <f t="shared" si="1"/>
        <v>0</v>
      </c>
      <c r="K92" s="130"/>
      <c r="L92" s="130"/>
    </row>
    <row r="93" spans="1:12" ht="13.5" x14ac:dyDescent="0.25">
      <c r="A93" s="109">
        <v>83</v>
      </c>
      <c r="B93" s="44"/>
      <c r="C93" s="109"/>
      <c r="D93" s="109"/>
      <c r="E93" s="111"/>
      <c r="F93" s="48"/>
      <c r="G93" s="48"/>
      <c r="H93" s="130"/>
      <c r="I93" s="131"/>
      <c r="J93" s="132">
        <f t="shared" si="1"/>
        <v>0</v>
      </c>
      <c r="K93" s="130"/>
      <c r="L93" s="130"/>
    </row>
    <row r="94" spans="1:12" ht="13.5" x14ac:dyDescent="0.25">
      <c r="A94" s="109">
        <v>84</v>
      </c>
      <c r="B94" s="44"/>
      <c r="C94" s="109"/>
      <c r="D94" s="109"/>
      <c r="E94" s="111"/>
      <c r="F94" s="48"/>
      <c r="G94" s="48"/>
      <c r="H94" s="130"/>
      <c r="I94" s="131"/>
      <c r="J94" s="132">
        <f t="shared" si="1"/>
        <v>0</v>
      </c>
      <c r="K94" s="130"/>
      <c r="L94" s="130"/>
    </row>
    <row r="95" spans="1:12" ht="13.5" x14ac:dyDescent="0.25">
      <c r="A95" s="109">
        <v>85</v>
      </c>
      <c r="B95" s="44"/>
      <c r="C95" s="109"/>
      <c r="D95" s="109"/>
      <c r="E95" s="111"/>
      <c r="F95" s="48"/>
      <c r="G95" s="48"/>
      <c r="H95" s="130"/>
      <c r="I95" s="131"/>
      <c r="J95" s="132">
        <f t="shared" si="1"/>
        <v>0</v>
      </c>
      <c r="K95" s="130"/>
      <c r="L95" s="130"/>
    </row>
    <row r="96" spans="1:12" ht="13.5" x14ac:dyDescent="0.25">
      <c r="A96" s="109">
        <v>86</v>
      </c>
      <c r="B96" s="44"/>
      <c r="C96" s="109"/>
      <c r="D96" s="109"/>
      <c r="E96" s="111"/>
      <c r="F96" s="48"/>
      <c r="G96" s="48"/>
      <c r="H96" s="130"/>
      <c r="I96" s="131"/>
      <c r="J96" s="132">
        <f t="shared" si="1"/>
        <v>0</v>
      </c>
      <c r="K96" s="130"/>
      <c r="L96" s="130"/>
    </row>
    <row r="97" spans="1:12" ht="13.5" x14ac:dyDescent="0.25">
      <c r="A97" s="109">
        <v>87</v>
      </c>
      <c r="B97" s="44"/>
      <c r="C97" s="109"/>
      <c r="D97" s="109"/>
      <c r="E97" s="111"/>
      <c r="F97" s="48"/>
      <c r="G97" s="48"/>
      <c r="H97" s="130"/>
      <c r="I97" s="131"/>
      <c r="J97" s="132">
        <f t="shared" si="1"/>
        <v>0</v>
      </c>
      <c r="K97" s="130"/>
      <c r="L97" s="130"/>
    </row>
    <row r="98" spans="1:12" ht="13.5" x14ac:dyDescent="0.25">
      <c r="A98" s="109">
        <v>88</v>
      </c>
      <c r="B98" s="44"/>
      <c r="C98" s="109"/>
      <c r="D98" s="109"/>
      <c r="E98" s="111"/>
      <c r="F98" s="48"/>
      <c r="G98" s="48"/>
      <c r="H98" s="130"/>
      <c r="I98" s="131"/>
      <c r="J98" s="132">
        <f t="shared" si="1"/>
        <v>0</v>
      </c>
      <c r="K98" s="130"/>
      <c r="L98" s="130"/>
    </row>
    <row r="99" spans="1:12" ht="13.5" x14ac:dyDescent="0.25">
      <c r="A99" s="109">
        <v>89</v>
      </c>
      <c r="B99" s="44"/>
      <c r="C99" s="109"/>
      <c r="D99" s="109"/>
      <c r="E99" s="111"/>
      <c r="F99" s="48"/>
      <c r="G99" s="48"/>
      <c r="H99" s="130"/>
      <c r="I99" s="131"/>
      <c r="J99" s="132">
        <f t="shared" si="1"/>
        <v>0</v>
      </c>
      <c r="K99" s="130"/>
      <c r="L99" s="130"/>
    </row>
    <row r="100" spans="1:12" ht="13.5" x14ac:dyDescent="0.25">
      <c r="A100" s="109">
        <v>90</v>
      </c>
      <c r="B100" s="44"/>
      <c r="C100" s="109"/>
      <c r="D100" s="109"/>
      <c r="E100" s="111"/>
      <c r="F100" s="48"/>
      <c r="G100" s="48"/>
      <c r="H100" s="130"/>
      <c r="I100" s="131"/>
      <c r="J100" s="132">
        <f t="shared" si="1"/>
        <v>0</v>
      </c>
      <c r="K100" s="130"/>
      <c r="L100" s="130"/>
    </row>
    <row r="101" spans="1:12" ht="13.5" x14ac:dyDescent="0.25">
      <c r="A101" s="109">
        <v>91</v>
      </c>
      <c r="B101" s="44"/>
      <c r="C101" s="109"/>
      <c r="D101" s="109"/>
      <c r="E101" s="111"/>
      <c r="F101" s="48"/>
      <c r="G101" s="48"/>
      <c r="H101" s="130"/>
      <c r="I101" s="131"/>
      <c r="J101" s="132">
        <f t="shared" si="1"/>
        <v>0</v>
      </c>
      <c r="K101" s="130"/>
      <c r="L101" s="130"/>
    </row>
    <row r="102" spans="1:12" ht="13.5" x14ac:dyDescent="0.25">
      <c r="A102" s="109">
        <v>92</v>
      </c>
      <c r="B102" s="44"/>
      <c r="C102" s="109"/>
      <c r="D102" s="109"/>
      <c r="E102" s="111"/>
      <c r="F102" s="48"/>
      <c r="G102" s="48"/>
      <c r="H102" s="130"/>
      <c r="I102" s="131"/>
      <c r="J102" s="132">
        <f t="shared" si="1"/>
        <v>0</v>
      </c>
      <c r="K102" s="130"/>
      <c r="L102" s="130"/>
    </row>
    <row r="103" spans="1:12" ht="13.5" x14ac:dyDescent="0.25">
      <c r="A103" s="109">
        <v>93</v>
      </c>
      <c r="B103" s="44"/>
      <c r="C103" s="109"/>
      <c r="D103" s="109"/>
      <c r="E103" s="111"/>
      <c r="F103" s="48"/>
      <c r="G103" s="48"/>
      <c r="H103" s="130"/>
      <c r="I103" s="131"/>
      <c r="J103" s="132">
        <f t="shared" si="1"/>
        <v>0</v>
      </c>
      <c r="K103" s="130"/>
      <c r="L103" s="130"/>
    </row>
    <row r="104" spans="1:12" ht="13.5" x14ac:dyDescent="0.25">
      <c r="A104" s="109">
        <v>94</v>
      </c>
      <c r="B104" s="44"/>
      <c r="C104" s="109"/>
      <c r="D104" s="109"/>
      <c r="E104" s="111"/>
      <c r="F104" s="48"/>
      <c r="G104" s="48"/>
      <c r="H104" s="130"/>
      <c r="I104" s="131"/>
      <c r="J104" s="132">
        <f t="shared" si="1"/>
        <v>0</v>
      </c>
      <c r="K104" s="130"/>
      <c r="L104" s="130"/>
    </row>
    <row r="105" spans="1:12" ht="13.5" x14ac:dyDescent="0.25">
      <c r="A105" s="109">
        <v>95</v>
      </c>
      <c r="B105" s="44"/>
      <c r="C105" s="109"/>
      <c r="D105" s="109"/>
      <c r="E105" s="111"/>
      <c r="F105" s="48"/>
      <c r="G105" s="48"/>
      <c r="H105" s="130"/>
      <c r="I105" s="131"/>
      <c r="J105" s="132">
        <f t="shared" si="1"/>
        <v>0</v>
      </c>
      <c r="K105" s="130"/>
      <c r="L105" s="130"/>
    </row>
    <row r="106" spans="1:12" ht="13.5" x14ac:dyDescent="0.25">
      <c r="A106" s="109">
        <v>96</v>
      </c>
      <c r="B106" s="44"/>
      <c r="C106" s="109"/>
      <c r="D106" s="109"/>
      <c r="E106" s="111"/>
      <c r="F106" s="48"/>
      <c r="G106" s="48"/>
      <c r="H106" s="130"/>
      <c r="I106" s="131"/>
      <c r="J106" s="132">
        <f t="shared" si="1"/>
        <v>0</v>
      </c>
      <c r="K106" s="130"/>
      <c r="L106" s="130"/>
    </row>
    <row r="107" spans="1:12" ht="13.5" x14ac:dyDescent="0.25">
      <c r="A107" s="109">
        <v>97</v>
      </c>
      <c r="B107" s="44"/>
      <c r="C107" s="109"/>
      <c r="D107" s="109"/>
      <c r="E107" s="111"/>
      <c r="F107" s="48"/>
      <c r="G107" s="48"/>
      <c r="H107" s="130"/>
      <c r="I107" s="131"/>
      <c r="J107" s="132">
        <f t="shared" si="1"/>
        <v>0</v>
      </c>
      <c r="K107" s="130"/>
      <c r="L107" s="130"/>
    </row>
    <row r="108" spans="1:12" ht="13.5" x14ac:dyDescent="0.25">
      <c r="A108" s="109">
        <v>98</v>
      </c>
      <c r="B108" s="44"/>
      <c r="C108" s="109"/>
      <c r="D108" s="109"/>
      <c r="E108" s="111"/>
      <c r="F108" s="48"/>
      <c r="G108" s="48"/>
      <c r="H108" s="130"/>
      <c r="I108" s="131"/>
      <c r="J108" s="132">
        <f t="shared" si="1"/>
        <v>0</v>
      </c>
      <c r="K108" s="130"/>
      <c r="L108" s="130"/>
    </row>
    <row r="109" spans="1:12" ht="13.5" x14ac:dyDescent="0.25">
      <c r="A109" s="109">
        <v>99</v>
      </c>
      <c r="B109" s="44"/>
      <c r="C109" s="109"/>
      <c r="D109" s="109"/>
      <c r="E109" s="111"/>
      <c r="F109" s="48"/>
      <c r="G109" s="48"/>
      <c r="H109" s="130"/>
      <c r="I109" s="131"/>
      <c r="J109" s="132">
        <f t="shared" si="1"/>
        <v>0</v>
      </c>
      <c r="K109" s="130"/>
      <c r="L109" s="130"/>
    </row>
    <row r="110" spans="1:12" ht="13.5" x14ac:dyDescent="0.25">
      <c r="A110" s="109">
        <v>100</v>
      </c>
      <c r="B110" s="44"/>
      <c r="C110" s="109"/>
      <c r="D110" s="109"/>
      <c r="E110" s="111"/>
      <c r="F110" s="48"/>
      <c r="G110" s="48"/>
      <c r="H110" s="130"/>
      <c r="I110" s="131"/>
      <c r="J110" s="132">
        <f t="shared" si="1"/>
        <v>0</v>
      </c>
      <c r="K110" s="130"/>
      <c r="L110" s="130"/>
    </row>
    <row r="111" spans="1:12" ht="13.5" x14ac:dyDescent="0.25">
      <c r="A111" s="109">
        <v>101</v>
      </c>
      <c r="B111" s="44"/>
      <c r="C111" s="109"/>
      <c r="D111" s="109"/>
      <c r="E111" s="111"/>
      <c r="F111" s="48"/>
      <c r="G111" s="48"/>
      <c r="H111" s="130"/>
      <c r="I111" s="131"/>
      <c r="J111" s="132">
        <f t="shared" si="1"/>
        <v>0</v>
      </c>
      <c r="K111" s="130"/>
      <c r="L111" s="130"/>
    </row>
    <row r="112" spans="1:12" ht="13.5" x14ac:dyDescent="0.25">
      <c r="A112" s="109">
        <v>102</v>
      </c>
      <c r="B112" s="44"/>
      <c r="C112" s="109"/>
      <c r="D112" s="109"/>
      <c r="E112" s="111"/>
      <c r="F112" s="48"/>
      <c r="G112" s="48"/>
      <c r="H112" s="130"/>
      <c r="I112" s="131"/>
      <c r="J112" s="132">
        <f t="shared" si="1"/>
        <v>0</v>
      </c>
      <c r="K112" s="130"/>
      <c r="L112" s="130"/>
    </row>
    <row r="113" spans="1:12" ht="13.5" x14ac:dyDescent="0.25">
      <c r="A113" s="109">
        <v>103</v>
      </c>
      <c r="B113" s="44"/>
      <c r="C113" s="109"/>
      <c r="D113" s="109"/>
      <c r="E113" s="111"/>
      <c r="F113" s="48"/>
      <c r="G113" s="48"/>
      <c r="H113" s="130"/>
      <c r="I113" s="131"/>
      <c r="J113" s="132">
        <f t="shared" si="1"/>
        <v>0</v>
      </c>
      <c r="K113" s="130"/>
      <c r="L113" s="130"/>
    </row>
    <row r="114" spans="1:12" ht="13.5" x14ac:dyDescent="0.25">
      <c r="A114" s="109">
        <v>104</v>
      </c>
      <c r="B114" s="44"/>
      <c r="C114" s="109"/>
      <c r="D114" s="109"/>
      <c r="E114" s="111"/>
      <c r="F114" s="48"/>
      <c r="G114" s="48"/>
      <c r="H114" s="130"/>
      <c r="I114" s="131"/>
      <c r="J114" s="132">
        <f t="shared" si="1"/>
        <v>0</v>
      </c>
      <c r="K114" s="130"/>
      <c r="L114" s="130"/>
    </row>
    <row r="115" spans="1:12" ht="13.5" x14ac:dyDescent="0.25">
      <c r="A115" s="109">
        <v>105</v>
      </c>
      <c r="B115" s="44"/>
      <c r="C115" s="109"/>
      <c r="D115" s="109"/>
      <c r="E115" s="111"/>
      <c r="F115" s="48"/>
      <c r="G115" s="48"/>
      <c r="H115" s="130"/>
      <c r="I115" s="131"/>
      <c r="J115" s="132">
        <f t="shared" si="1"/>
        <v>0</v>
      </c>
      <c r="K115" s="130"/>
      <c r="L115" s="130"/>
    </row>
    <row r="116" spans="1:12" ht="13.5" x14ac:dyDescent="0.25">
      <c r="A116" s="109">
        <v>106</v>
      </c>
      <c r="B116" s="44"/>
      <c r="C116" s="109"/>
      <c r="D116" s="109"/>
      <c r="E116" s="111"/>
      <c r="F116" s="48"/>
      <c r="G116" s="48"/>
      <c r="H116" s="130"/>
      <c r="I116" s="131"/>
      <c r="J116" s="132">
        <f t="shared" si="1"/>
        <v>0</v>
      </c>
      <c r="K116" s="130"/>
      <c r="L116" s="130"/>
    </row>
    <row r="117" spans="1:12" ht="13.5" x14ac:dyDescent="0.25">
      <c r="A117" s="109">
        <v>107</v>
      </c>
      <c r="B117" s="44"/>
      <c r="C117" s="109"/>
      <c r="D117" s="109"/>
      <c r="E117" s="111"/>
      <c r="F117" s="48"/>
      <c r="G117" s="48"/>
      <c r="H117" s="130"/>
      <c r="I117" s="131"/>
      <c r="J117" s="132">
        <f t="shared" si="1"/>
        <v>0</v>
      </c>
      <c r="K117" s="130"/>
      <c r="L117" s="130"/>
    </row>
    <row r="118" spans="1:12" ht="13.5" x14ac:dyDescent="0.25">
      <c r="A118" s="109">
        <v>108</v>
      </c>
      <c r="B118" s="44"/>
      <c r="C118" s="109"/>
      <c r="D118" s="109"/>
      <c r="E118" s="111"/>
      <c r="F118" s="48"/>
      <c r="G118" s="48"/>
      <c r="H118" s="130"/>
      <c r="I118" s="131"/>
      <c r="J118" s="132">
        <f t="shared" si="1"/>
        <v>0</v>
      </c>
      <c r="K118" s="130"/>
      <c r="L118" s="130"/>
    </row>
    <row r="119" spans="1:12" ht="13.5" x14ac:dyDescent="0.25">
      <c r="A119" s="109">
        <v>109</v>
      </c>
      <c r="B119" s="44"/>
      <c r="C119" s="109"/>
      <c r="D119" s="109"/>
      <c r="E119" s="111"/>
      <c r="F119" s="48"/>
      <c r="G119" s="48"/>
      <c r="H119" s="130"/>
      <c r="I119" s="131"/>
      <c r="J119" s="132">
        <f t="shared" si="1"/>
        <v>0</v>
      </c>
      <c r="K119" s="130"/>
      <c r="L119" s="130"/>
    </row>
    <row r="120" spans="1:12" ht="13.5" x14ac:dyDescent="0.25">
      <c r="A120" s="109">
        <v>110</v>
      </c>
      <c r="B120" s="44"/>
      <c r="C120" s="109"/>
      <c r="D120" s="109"/>
      <c r="E120" s="111"/>
      <c r="F120" s="48"/>
      <c r="G120" s="48"/>
      <c r="H120" s="130"/>
      <c r="I120" s="131"/>
      <c r="J120" s="132">
        <f t="shared" si="1"/>
        <v>0</v>
      </c>
      <c r="K120" s="130"/>
      <c r="L120" s="130"/>
    </row>
    <row r="121" spans="1:12" ht="13.5" x14ac:dyDescent="0.25">
      <c r="A121" s="109">
        <v>111</v>
      </c>
      <c r="B121" s="44"/>
      <c r="C121" s="109"/>
      <c r="D121" s="109"/>
      <c r="E121" s="111"/>
      <c r="F121" s="48"/>
      <c r="G121" s="48"/>
      <c r="H121" s="130"/>
      <c r="I121" s="131"/>
      <c r="J121" s="132">
        <f t="shared" si="1"/>
        <v>0</v>
      </c>
      <c r="K121" s="130"/>
      <c r="L121" s="130"/>
    </row>
    <row r="122" spans="1:12" ht="13.5" x14ac:dyDescent="0.25">
      <c r="A122" s="109">
        <v>112</v>
      </c>
      <c r="B122" s="44"/>
      <c r="C122" s="109"/>
      <c r="D122" s="109"/>
      <c r="E122" s="111"/>
      <c r="F122" s="48"/>
      <c r="G122" s="48"/>
      <c r="H122" s="130"/>
      <c r="I122" s="131"/>
      <c r="J122" s="132">
        <f t="shared" si="1"/>
        <v>0</v>
      </c>
      <c r="K122" s="130"/>
      <c r="L122" s="130"/>
    </row>
    <row r="123" spans="1:12" ht="13.5" x14ac:dyDescent="0.25">
      <c r="A123" s="109">
        <v>113</v>
      </c>
      <c r="B123" s="44"/>
      <c r="C123" s="109"/>
      <c r="D123" s="109"/>
      <c r="E123" s="111"/>
      <c r="F123" s="48"/>
      <c r="G123" s="48"/>
      <c r="H123" s="130"/>
      <c r="I123" s="131"/>
      <c r="J123" s="132">
        <f t="shared" si="1"/>
        <v>0</v>
      </c>
      <c r="K123" s="130"/>
      <c r="L123" s="130"/>
    </row>
    <row r="124" spans="1:12" ht="13.5" x14ac:dyDescent="0.25">
      <c r="A124" s="109">
        <v>114</v>
      </c>
      <c r="B124" s="44"/>
      <c r="C124" s="109"/>
      <c r="D124" s="109"/>
      <c r="E124" s="111"/>
      <c r="F124" s="48"/>
      <c r="G124" s="48"/>
      <c r="H124" s="130"/>
      <c r="I124" s="131"/>
      <c r="J124" s="132">
        <f t="shared" si="1"/>
        <v>0</v>
      </c>
      <c r="K124" s="130"/>
      <c r="L124" s="130"/>
    </row>
    <row r="125" spans="1:12" ht="13.5" x14ac:dyDescent="0.25">
      <c r="A125" s="109">
        <v>115</v>
      </c>
      <c r="B125" s="44"/>
      <c r="C125" s="109"/>
      <c r="D125" s="109"/>
      <c r="E125" s="111"/>
      <c r="F125" s="48"/>
      <c r="G125" s="48"/>
      <c r="H125" s="130"/>
      <c r="I125" s="131"/>
      <c r="J125" s="132">
        <f t="shared" si="1"/>
        <v>0</v>
      </c>
      <c r="K125" s="130"/>
      <c r="L125" s="130"/>
    </row>
    <row r="126" spans="1:12" ht="13.5" x14ac:dyDescent="0.25">
      <c r="A126" s="109">
        <v>116</v>
      </c>
      <c r="B126" s="44"/>
      <c r="C126" s="109"/>
      <c r="D126" s="109"/>
      <c r="E126" s="111"/>
      <c r="F126" s="48"/>
      <c r="G126" s="48"/>
      <c r="H126" s="130"/>
      <c r="I126" s="131"/>
      <c r="J126" s="132">
        <f t="shared" si="1"/>
        <v>0</v>
      </c>
      <c r="K126" s="130"/>
      <c r="L126" s="130"/>
    </row>
    <row r="127" spans="1:12" ht="13.5" x14ac:dyDescent="0.25">
      <c r="A127" s="109">
        <v>117</v>
      </c>
      <c r="B127" s="44"/>
      <c r="C127" s="109"/>
      <c r="D127" s="109"/>
      <c r="E127" s="111"/>
      <c r="F127" s="48"/>
      <c r="G127" s="48"/>
      <c r="H127" s="130"/>
      <c r="I127" s="131"/>
      <c r="J127" s="132">
        <f t="shared" si="1"/>
        <v>0</v>
      </c>
      <c r="K127" s="130"/>
      <c r="L127" s="130"/>
    </row>
    <row r="128" spans="1:12" ht="13.5" x14ac:dyDescent="0.25">
      <c r="A128" s="109">
        <v>118</v>
      </c>
      <c r="B128" s="44"/>
      <c r="C128" s="109"/>
      <c r="D128" s="109"/>
      <c r="E128" s="111"/>
      <c r="F128" s="48"/>
      <c r="G128" s="48"/>
      <c r="H128" s="130"/>
      <c r="I128" s="131"/>
      <c r="J128" s="132">
        <f t="shared" si="1"/>
        <v>0</v>
      </c>
      <c r="K128" s="130"/>
      <c r="L128" s="130"/>
    </row>
    <row r="129" spans="1:12" ht="13.5" x14ac:dyDescent="0.25">
      <c r="A129" s="109">
        <v>119</v>
      </c>
      <c r="B129" s="44"/>
      <c r="C129" s="109"/>
      <c r="D129" s="109"/>
      <c r="E129" s="111"/>
      <c r="F129" s="48"/>
      <c r="G129" s="48"/>
      <c r="H129" s="130"/>
      <c r="I129" s="131"/>
      <c r="J129" s="132">
        <f t="shared" si="1"/>
        <v>0</v>
      </c>
      <c r="K129" s="130"/>
      <c r="L129" s="130"/>
    </row>
    <row r="130" spans="1:12" ht="13.5" x14ac:dyDescent="0.25">
      <c r="A130" s="109">
        <v>120</v>
      </c>
      <c r="B130" s="44"/>
      <c r="C130" s="109"/>
      <c r="D130" s="109"/>
      <c r="E130" s="111"/>
      <c r="F130" s="48"/>
      <c r="G130" s="48"/>
      <c r="H130" s="130"/>
      <c r="I130" s="131"/>
      <c r="J130" s="132">
        <f t="shared" si="1"/>
        <v>0</v>
      </c>
      <c r="K130" s="130"/>
      <c r="L130" s="130"/>
    </row>
    <row r="131" spans="1:12" ht="13.5" x14ac:dyDescent="0.25">
      <c r="A131" s="109">
        <v>121</v>
      </c>
      <c r="B131" s="44"/>
      <c r="C131" s="109"/>
      <c r="D131" s="109"/>
      <c r="E131" s="111"/>
      <c r="F131" s="48"/>
      <c r="G131" s="48"/>
      <c r="H131" s="130"/>
      <c r="I131" s="131"/>
      <c r="J131" s="132">
        <f t="shared" si="1"/>
        <v>0</v>
      </c>
      <c r="K131" s="130"/>
      <c r="L131" s="130"/>
    </row>
    <row r="132" spans="1:12" ht="13.5" x14ac:dyDescent="0.25">
      <c r="A132" s="109">
        <v>122</v>
      </c>
      <c r="B132" s="44"/>
      <c r="C132" s="109"/>
      <c r="D132" s="109"/>
      <c r="E132" s="111"/>
      <c r="F132" s="48"/>
      <c r="G132" s="48"/>
      <c r="H132" s="130"/>
      <c r="I132" s="131"/>
      <c r="J132" s="132">
        <f t="shared" si="1"/>
        <v>0</v>
      </c>
      <c r="K132" s="130"/>
      <c r="L132" s="130"/>
    </row>
    <row r="133" spans="1:12" ht="13.5" x14ac:dyDescent="0.25">
      <c r="A133" s="109">
        <v>123</v>
      </c>
      <c r="B133" s="44"/>
      <c r="C133" s="109"/>
      <c r="D133" s="109"/>
      <c r="E133" s="111"/>
      <c r="F133" s="48"/>
      <c r="G133" s="48"/>
      <c r="H133" s="130"/>
      <c r="I133" s="131"/>
      <c r="J133" s="132">
        <f t="shared" si="1"/>
        <v>0</v>
      </c>
      <c r="K133" s="130"/>
      <c r="L133" s="130"/>
    </row>
    <row r="134" spans="1:12" ht="13.5" x14ac:dyDescent="0.25">
      <c r="A134" s="109">
        <v>124</v>
      </c>
      <c r="B134" s="44"/>
      <c r="C134" s="109"/>
      <c r="D134" s="109"/>
      <c r="E134" s="111"/>
      <c r="F134" s="48"/>
      <c r="G134" s="48"/>
      <c r="H134" s="130"/>
      <c r="I134" s="131"/>
      <c r="J134" s="132">
        <f t="shared" si="1"/>
        <v>0</v>
      </c>
      <c r="K134" s="130"/>
      <c r="L134" s="130"/>
    </row>
    <row r="135" spans="1:12" ht="13.5" x14ac:dyDescent="0.25">
      <c r="A135" s="109">
        <v>125</v>
      </c>
      <c r="B135" s="44"/>
      <c r="C135" s="109"/>
      <c r="D135" s="109"/>
      <c r="E135" s="111"/>
      <c r="F135" s="48"/>
      <c r="G135" s="48"/>
      <c r="H135" s="130"/>
      <c r="I135" s="131"/>
      <c r="J135" s="132">
        <f t="shared" si="1"/>
        <v>0</v>
      </c>
      <c r="K135" s="130"/>
      <c r="L135" s="130"/>
    </row>
    <row r="136" spans="1:12" ht="13.5" x14ac:dyDescent="0.25">
      <c r="A136" s="109">
        <v>126</v>
      </c>
      <c r="B136" s="44"/>
      <c r="C136" s="109"/>
      <c r="D136" s="109"/>
      <c r="E136" s="111"/>
      <c r="F136" s="48"/>
      <c r="G136" s="48"/>
      <c r="H136" s="130"/>
      <c r="I136" s="131"/>
      <c r="J136" s="132">
        <f t="shared" si="1"/>
        <v>0</v>
      </c>
      <c r="K136" s="130"/>
      <c r="L136" s="130"/>
    </row>
    <row r="137" spans="1:12" ht="13.5" x14ac:dyDescent="0.25">
      <c r="A137" s="109">
        <v>127</v>
      </c>
      <c r="B137" s="44"/>
      <c r="C137" s="109"/>
      <c r="D137" s="109"/>
      <c r="E137" s="111"/>
      <c r="F137" s="48"/>
      <c r="G137" s="48"/>
      <c r="H137" s="130"/>
      <c r="I137" s="131"/>
      <c r="J137" s="132">
        <f t="shared" si="1"/>
        <v>0</v>
      </c>
      <c r="K137" s="130"/>
      <c r="L137" s="130"/>
    </row>
    <row r="138" spans="1:12" ht="13.5" x14ac:dyDescent="0.25">
      <c r="A138" s="109">
        <v>128</v>
      </c>
      <c r="B138" s="44"/>
      <c r="C138" s="109"/>
      <c r="D138" s="109"/>
      <c r="E138" s="111"/>
      <c r="F138" s="48"/>
      <c r="G138" s="48"/>
      <c r="H138" s="130"/>
      <c r="I138" s="131"/>
      <c r="J138" s="132">
        <f t="shared" si="1"/>
        <v>0</v>
      </c>
      <c r="K138" s="130"/>
      <c r="L138" s="130"/>
    </row>
    <row r="139" spans="1:12" ht="13.5" x14ac:dyDescent="0.25">
      <c r="A139" s="109">
        <v>129</v>
      </c>
      <c r="B139" s="44"/>
      <c r="C139" s="109"/>
      <c r="D139" s="109"/>
      <c r="E139" s="111"/>
      <c r="F139" s="48"/>
      <c r="G139" s="48"/>
      <c r="H139" s="130"/>
      <c r="I139" s="131"/>
      <c r="J139" s="132">
        <f t="shared" ref="J139:J157" si="2">IF(SUM(K139:L139)&lt;&gt;ROUND((H139*I139),2),"ERROR",(H139*I139))</f>
        <v>0</v>
      </c>
      <c r="K139" s="130"/>
      <c r="L139" s="130"/>
    </row>
    <row r="140" spans="1:12" ht="13.5" x14ac:dyDescent="0.25">
      <c r="A140" s="109">
        <v>130</v>
      </c>
      <c r="B140" s="44"/>
      <c r="C140" s="109"/>
      <c r="D140" s="109"/>
      <c r="E140" s="111"/>
      <c r="F140" s="48"/>
      <c r="G140" s="48"/>
      <c r="H140" s="130"/>
      <c r="I140" s="131"/>
      <c r="J140" s="132">
        <f t="shared" si="2"/>
        <v>0</v>
      </c>
      <c r="K140" s="130"/>
      <c r="L140" s="130"/>
    </row>
    <row r="141" spans="1:12" ht="13.5" x14ac:dyDescent="0.25">
      <c r="A141" s="109">
        <v>131</v>
      </c>
      <c r="B141" s="44"/>
      <c r="C141" s="109"/>
      <c r="D141" s="109"/>
      <c r="E141" s="111"/>
      <c r="F141" s="48"/>
      <c r="G141" s="48"/>
      <c r="H141" s="130"/>
      <c r="I141" s="131"/>
      <c r="J141" s="132">
        <f t="shared" si="2"/>
        <v>0</v>
      </c>
      <c r="K141" s="130"/>
      <c r="L141" s="130"/>
    </row>
    <row r="142" spans="1:12" ht="13.5" x14ac:dyDescent="0.25">
      <c r="A142" s="109">
        <v>132</v>
      </c>
      <c r="B142" s="44"/>
      <c r="C142" s="109"/>
      <c r="D142" s="109"/>
      <c r="E142" s="111"/>
      <c r="F142" s="48"/>
      <c r="G142" s="48"/>
      <c r="H142" s="130"/>
      <c r="I142" s="131"/>
      <c r="J142" s="132">
        <f t="shared" si="2"/>
        <v>0</v>
      </c>
      <c r="K142" s="130"/>
      <c r="L142" s="130"/>
    </row>
    <row r="143" spans="1:12" ht="13.5" x14ac:dyDescent="0.25">
      <c r="A143" s="109">
        <v>133</v>
      </c>
      <c r="B143" s="44"/>
      <c r="C143" s="109"/>
      <c r="D143" s="109"/>
      <c r="E143" s="111"/>
      <c r="F143" s="48"/>
      <c r="G143" s="48"/>
      <c r="H143" s="130"/>
      <c r="I143" s="131"/>
      <c r="J143" s="132">
        <f t="shared" si="2"/>
        <v>0</v>
      </c>
      <c r="K143" s="130"/>
      <c r="L143" s="130"/>
    </row>
    <row r="144" spans="1:12" ht="13.5" x14ac:dyDescent="0.25">
      <c r="A144" s="109">
        <v>134</v>
      </c>
      <c r="B144" s="44"/>
      <c r="C144" s="109"/>
      <c r="D144" s="109"/>
      <c r="E144" s="111"/>
      <c r="F144" s="48"/>
      <c r="G144" s="48"/>
      <c r="H144" s="130"/>
      <c r="I144" s="131"/>
      <c r="J144" s="132">
        <f t="shared" si="2"/>
        <v>0</v>
      </c>
      <c r="K144" s="130"/>
      <c r="L144" s="130"/>
    </row>
    <row r="145" spans="1:12" ht="13.5" x14ac:dyDescent="0.25">
      <c r="A145" s="109">
        <v>135</v>
      </c>
      <c r="B145" s="44"/>
      <c r="C145" s="109"/>
      <c r="D145" s="109"/>
      <c r="E145" s="111"/>
      <c r="F145" s="48"/>
      <c r="G145" s="48"/>
      <c r="H145" s="130"/>
      <c r="I145" s="131"/>
      <c r="J145" s="132">
        <f t="shared" si="2"/>
        <v>0</v>
      </c>
      <c r="K145" s="130"/>
      <c r="L145" s="130"/>
    </row>
    <row r="146" spans="1:12" ht="13.5" x14ac:dyDescent="0.25">
      <c r="A146" s="109">
        <v>136</v>
      </c>
      <c r="B146" s="44"/>
      <c r="C146" s="109"/>
      <c r="D146" s="109"/>
      <c r="E146" s="111"/>
      <c r="F146" s="48"/>
      <c r="G146" s="48"/>
      <c r="H146" s="130"/>
      <c r="I146" s="131"/>
      <c r="J146" s="132">
        <f t="shared" si="2"/>
        <v>0</v>
      </c>
      <c r="K146" s="130"/>
      <c r="L146" s="130"/>
    </row>
    <row r="147" spans="1:12" ht="13.5" x14ac:dyDescent="0.25">
      <c r="A147" s="109">
        <v>137</v>
      </c>
      <c r="B147" s="44"/>
      <c r="C147" s="109"/>
      <c r="D147" s="109"/>
      <c r="E147" s="111"/>
      <c r="F147" s="48"/>
      <c r="G147" s="48"/>
      <c r="H147" s="130"/>
      <c r="I147" s="131"/>
      <c r="J147" s="132">
        <f t="shared" si="2"/>
        <v>0</v>
      </c>
      <c r="K147" s="130"/>
      <c r="L147" s="130"/>
    </row>
    <row r="148" spans="1:12" ht="13.5" x14ac:dyDescent="0.25">
      <c r="A148" s="109">
        <v>138</v>
      </c>
      <c r="B148" s="44"/>
      <c r="C148" s="109"/>
      <c r="D148" s="109"/>
      <c r="E148" s="111"/>
      <c r="F148" s="48"/>
      <c r="G148" s="48"/>
      <c r="H148" s="130"/>
      <c r="I148" s="131"/>
      <c r="J148" s="132">
        <f t="shared" si="2"/>
        <v>0</v>
      </c>
      <c r="K148" s="130"/>
      <c r="L148" s="130"/>
    </row>
    <row r="149" spans="1:12" ht="13.5" x14ac:dyDescent="0.25">
      <c r="A149" s="109">
        <v>139</v>
      </c>
      <c r="B149" s="44"/>
      <c r="C149" s="109"/>
      <c r="D149" s="109"/>
      <c r="E149" s="111"/>
      <c r="F149" s="48"/>
      <c r="G149" s="48"/>
      <c r="H149" s="130"/>
      <c r="I149" s="131"/>
      <c r="J149" s="132">
        <f t="shared" si="2"/>
        <v>0</v>
      </c>
      <c r="K149" s="130"/>
      <c r="L149" s="130"/>
    </row>
    <row r="150" spans="1:12" ht="13.5" x14ac:dyDescent="0.25">
      <c r="A150" s="109">
        <v>140</v>
      </c>
      <c r="B150" s="44"/>
      <c r="C150" s="109"/>
      <c r="D150" s="109"/>
      <c r="E150" s="111"/>
      <c r="F150" s="48"/>
      <c r="G150" s="48"/>
      <c r="H150" s="130"/>
      <c r="I150" s="131"/>
      <c r="J150" s="132">
        <f t="shared" si="2"/>
        <v>0</v>
      </c>
      <c r="K150" s="130"/>
      <c r="L150" s="130"/>
    </row>
    <row r="151" spans="1:12" ht="13.5" x14ac:dyDescent="0.25">
      <c r="A151" s="109">
        <v>141</v>
      </c>
      <c r="B151" s="44"/>
      <c r="C151" s="109"/>
      <c r="D151" s="109"/>
      <c r="E151" s="111"/>
      <c r="F151" s="48"/>
      <c r="G151" s="48"/>
      <c r="H151" s="130"/>
      <c r="I151" s="131"/>
      <c r="J151" s="132">
        <f t="shared" si="2"/>
        <v>0</v>
      </c>
      <c r="K151" s="130"/>
      <c r="L151" s="130"/>
    </row>
    <row r="152" spans="1:12" ht="13.5" x14ac:dyDescent="0.25">
      <c r="A152" s="109">
        <v>142</v>
      </c>
      <c r="B152" s="44"/>
      <c r="C152" s="109"/>
      <c r="D152" s="109"/>
      <c r="E152" s="111"/>
      <c r="F152" s="48"/>
      <c r="G152" s="48"/>
      <c r="H152" s="130"/>
      <c r="I152" s="131"/>
      <c r="J152" s="132">
        <f t="shared" si="2"/>
        <v>0</v>
      </c>
      <c r="K152" s="130"/>
      <c r="L152" s="130"/>
    </row>
    <row r="153" spans="1:12" ht="13.5" x14ac:dyDescent="0.25">
      <c r="A153" s="109">
        <v>143</v>
      </c>
      <c r="B153" s="44"/>
      <c r="C153" s="109"/>
      <c r="D153" s="109"/>
      <c r="E153" s="111"/>
      <c r="F153" s="48"/>
      <c r="G153" s="48"/>
      <c r="H153" s="130"/>
      <c r="I153" s="131"/>
      <c r="J153" s="132">
        <f t="shared" si="2"/>
        <v>0</v>
      </c>
      <c r="K153" s="130"/>
      <c r="L153" s="130"/>
    </row>
    <row r="154" spans="1:12" ht="13.5" x14ac:dyDescent="0.25">
      <c r="A154" s="109">
        <v>144</v>
      </c>
      <c r="B154" s="44"/>
      <c r="C154" s="109"/>
      <c r="D154" s="109"/>
      <c r="E154" s="111"/>
      <c r="F154" s="48"/>
      <c r="G154" s="48"/>
      <c r="H154" s="130"/>
      <c r="I154" s="131"/>
      <c r="J154" s="132">
        <f t="shared" si="2"/>
        <v>0</v>
      </c>
      <c r="K154" s="130"/>
      <c r="L154" s="130"/>
    </row>
    <row r="155" spans="1:12" ht="13.5" x14ac:dyDescent="0.25">
      <c r="A155" s="109">
        <v>145</v>
      </c>
      <c r="B155" s="44"/>
      <c r="C155" s="109"/>
      <c r="D155" s="109"/>
      <c r="E155" s="111"/>
      <c r="F155" s="48"/>
      <c r="G155" s="48"/>
      <c r="H155" s="130"/>
      <c r="I155" s="131"/>
      <c r="J155" s="132">
        <f t="shared" si="2"/>
        <v>0</v>
      </c>
      <c r="K155" s="130"/>
      <c r="L155" s="130"/>
    </row>
    <row r="156" spans="1:12" ht="13.5" x14ac:dyDescent="0.25">
      <c r="A156" s="109">
        <v>146</v>
      </c>
      <c r="B156" s="44"/>
      <c r="C156" s="109"/>
      <c r="D156" s="109"/>
      <c r="E156" s="111"/>
      <c r="F156" s="48"/>
      <c r="G156" s="48"/>
      <c r="H156" s="130"/>
      <c r="I156" s="131"/>
      <c r="J156" s="132">
        <f t="shared" si="2"/>
        <v>0</v>
      </c>
      <c r="K156" s="130"/>
      <c r="L156" s="130"/>
    </row>
    <row r="157" spans="1:12" ht="14.25" thickBot="1" x14ac:dyDescent="0.3">
      <c r="A157" s="109">
        <v>147</v>
      </c>
      <c r="B157" s="44"/>
      <c r="C157" s="133"/>
      <c r="D157" s="133"/>
      <c r="E157" s="111"/>
      <c r="F157" s="48"/>
      <c r="G157" s="48"/>
      <c r="H157" s="130"/>
      <c r="I157" s="131"/>
      <c r="J157" s="132">
        <f t="shared" si="2"/>
        <v>0</v>
      </c>
      <c r="K157" s="175"/>
      <c r="L157" s="175"/>
    </row>
    <row r="158" spans="1:12" ht="13.5" thickBot="1" x14ac:dyDescent="0.25">
      <c r="A158" s="281" t="s">
        <v>85</v>
      </c>
      <c r="B158" s="277"/>
      <c r="C158" s="277"/>
      <c r="D158" s="277"/>
      <c r="E158" s="277"/>
      <c r="F158" s="277"/>
      <c r="G158" s="278"/>
      <c r="H158" s="27">
        <f>SUM(H11:H157)</f>
        <v>0</v>
      </c>
      <c r="I158" s="28"/>
      <c r="J158" s="29">
        <f>IF(SUM(J11:J157)='COSTE PROYECTO'!C33,SUM(K158:L158),"Error")</f>
        <v>0</v>
      </c>
      <c r="K158" s="30">
        <f>SUM(K11:K157)</f>
        <v>0</v>
      </c>
      <c r="L158" s="30">
        <f>SUM(L11:L157)</f>
        <v>0</v>
      </c>
    </row>
    <row r="159" spans="1:12" ht="13.5" x14ac:dyDescent="0.25">
      <c r="A159" s="134"/>
      <c r="B159" s="135"/>
      <c r="C159" s="135"/>
      <c r="D159" s="135"/>
      <c r="E159" s="135"/>
      <c r="F159" s="135"/>
      <c r="G159" s="135"/>
      <c r="H159" s="136"/>
      <c r="I159" s="136"/>
      <c r="J159" s="136"/>
      <c r="K159" s="68"/>
      <c r="L159" s="68"/>
    </row>
    <row r="160" spans="1:12" ht="13.5" x14ac:dyDescent="0.25">
      <c r="A160" s="207" t="s">
        <v>107</v>
      </c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68"/>
    </row>
    <row r="161" spans="1:12" ht="13.5" x14ac:dyDescent="0.25">
      <c r="A161" s="208" t="s">
        <v>108</v>
      </c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  <c r="L161" s="68"/>
    </row>
    <row r="162" spans="1:12" ht="13.5" x14ac:dyDescent="0.25">
      <c r="A162" s="207"/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68"/>
    </row>
    <row r="163" spans="1:12" ht="13.5" x14ac:dyDescent="0.25">
      <c r="A163" s="207"/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68"/>
    </row>
    <row r="164" spans="1:12" ht="13.5" x14ac:dyDescent="0.25">
      <c r="A164" s="68"/>
      <c r="B164" s="68"/>
      <c r="C164" s="68"/>
      <c r="D164" s="68"/>
      <c r="E164" s="68"/>
      <c r="F164" s="68"/>
      <c r="G164" s="68"/>
      <c r="H164" s="137"/>
      <c r="I164" s="137"/>
      <c r="J164" s="137"/>
      <c r="K164" s="68"/>
      <c r="L164" s="68"/>
    </row>
    <row r="165" spans="1:12" ht="13.5" x14ac:dyDescent="0.25">
      <c r="A165" s="68"/>
      <c r="B165" s="68"/>
      <c r="C165" s="68"/>
      <c r="D165" s="68"/>
      <c r="E165" s="68"/>
      <c r="F165" s="68"/>
      <c r="G165" s="68"/>
      <c r="H165" s="137"/>
      <c r="I165" s="137"/>
      <c r="J165" s="137"/>
      <c r="K165" s="68"/>
      <c r="L165" s="68"/>
    </row>
    <row r="166" spans="1:12" x14ac:dyDescent="0.2">
      <c r="A166" s="225" t="s">
        <v>95</v>
      </c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</row>
    <row r="167" spans="1:12" x14ac:dyDescent="0.2">
      <c r="A167" s="227"/>
      <c r="B167" s="228"/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</row>
    <row r="168" spans="1:12" x14ac:dyDescent="0.2">
      <c r="A168" s="229"/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</row>
    <row r="169" spans="1:12" ht="13.5" x14ac:dyDescent="0.2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</row>
    <row r="170" spans="1:12" ht="13.5" x14ac:dyDescent="0.2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</row>
    <row r="171" spans="1:12" ht="13.5" x14ac:dyDescent="0.2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</row>
    <row r="172" spans="1:12" ht="13.5" x14ac:dyDescent="0.2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</row>
    <row r="173" spans="1:12" ht="13.5" x14ac:dyDescent="0.2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</row>
    <row r="174" spans="1:12" ht="13.5" x14ac:dyDescent="0.2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</row>
    <row r="175" spans="1:12" ht="13.5" x14ac:dyDescent="0.2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</row>
    <row r="176" spans="1:12" ht="13.5" x14ac:dyDescent="0.2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</row>
    <row r="177" spans="1:12" ht="13.5" x14ac:dyDescent="0.2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</row>
    <row r="178" spans="1:12" ht="13.5" x14ac:dyDescent="0.2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</row>
    <row r="179" spans="1:12" ht="13.5" x14ac:dyDescent="0.2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</row>
    <row r="180" spans="1:12" ht="13.5" x14ac:dyDescent="0.2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</row>
    <row r="181" spans="1:12" ht="13.5" x14ac:dyDescent="0.2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</row>
    <row r="182" spans="1:12" ht="13.5" x14ac:dyDescent="0.2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</row>
    <row r="183" spans="1:12" ht="13.5" x14ac:dyDescent="0.2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</row>
    <row r="184" spans="1:12" ht="13.5" x14ac:dyDescent="0.2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</row>
    <row r="185" spans="1:12" ht="13.5" x14ac:dyDescent="0.2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</row>
    <row r="186" spans="1:12" ht="13.5" x14ac:dyDescent="0.2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</row>
    <row r="187" spans="1:12" ht="13.5" x14ac:dyDescent="0.2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</row>
    <row r="188" spans="1:12" ht="13.5" x14ac:dyDescent="0.2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</row>
    <row r="189" spans="1:12" ht="13.5" x14ac:dyDescent="0.2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</row>
    <row r="190" spans="1:12" ht="13.5" x14ac:dyDescent="0.2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</row>
    <row r="191" spans="1:12" ht="13.5" x14ac:dyDescent="0.2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</row>
    <row r="192" spans="1:12" ht="13.5" x14ac:dyDescent="0.2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</row>
    <row r="193" spans="1:12" ht="13.5" x14ac:dyDescent="0.2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</row>
    <row r="194" spans="1:12" ht="13.5" x14ac:dyDescent="0.2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</row>
    <row r="195" spans="1:12" ht="13.5" x14ac:dyDescent="0.2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</row>
    <row r="196" spans="1:12" ht="13.5" x14ac:dyDescent="0.2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</row>
    <row r="197" spans="1:12" ht="13.5" x14ac:dyDescent="0.2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</row>
    <row r="198" spans="1:12" ht="13.5" x14ac:dyDescent="0.2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</row>
    <row r="199" spans="1:12" ht="13.5" x14ac:dyDescent="0.2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</row>
    <row r="200" spans="1:12" ht="13.5" x14ac:dyDescent="0.2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</row>
    <row r="201" spans="1:12" ht="13.5" x14ac:dyDescent="0.2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</row>
    <row r="202" spans="1:12" ht="13.5" x14ac:dyDescent="0.2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</row>
    <row r="203" spans="1:12" ht="13.5" x14ac:dyDescent="0.2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</row>
  </sheetData>
  <sheetProtection insertRows="0" deleteRows="0"/>
  <mergeCells count="14">
    <mergeCell ref="D2:K2"/>
    <mergeCell ref="D3:K3"/>
    <mergeCell ref="D4:J4"/>
    <mergeCell ref="A7:K7"/>
    <mergeCell ref="A8:K8"/>
    <mergeCell ref="A166:L168"/>
    <mergeCell ref="A163:K163"/>
    <mergeCell ref="K9:L9"/>
    <mergeCell ref="A6:L6"/>
    <mergeCell ref="B9:C9"/>
    <mergeCell ref="A158:G158"/>
    <mergeCell ref="A160:K160"/>
    <mergeCell ref="A161:K161"/>
    <mergeCell ref="A162:K162"/>
  </mergeCells>
  <dataValidations count="3">
    <dataValidation type="date" allowBlank="1" showInputMessage="1" showErrorMessage="1" sqref="F11:F129">
      <formula1>43100</formula1>
      <formula2>43615</formula2>
    </dataValidation>
    <dataValidation type="date" allowBlank="1" showInputMessage="1" showErrorMessage="1" sqref="F130:F157">
      <formula1>42369</formula1>
      <formula2>42885</formula2>
    </dataValidation>
    <dataValidation type="date" allowBlank="1" showInputMessage="1" showErrorMessage="1" sqref="G11:G157">
      <formula1>43100</formula1>
      <formula2>43616</formula2>
    </dataValidation>
  </dataValidations>
  <pageMargins left="0.23622047244094491" right="0.23622047244094491" top="0.74803149606299213" bottom="0.74803149606299213" header="0.31496062992125984" footer="0.31496062992125984"/>
  <pageSetup paperSize="9" scale="74" orientation="landscape" r:id="rId1"/>
  <headerFooter>
    <oddFooter>Página &amp;P</oddFooter>
  </headerFooter>
  <rowBreaks count="1" manualBreakCount="1">
    <brk id="16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GASTO DE PERSONAL</vt:lpstr>
      <vt:lpstr>COSTES INDIRECTOS</vt:lpstr>
      <vt:lpstr>ARRENDAMIENTO SERV AUTONOMOS</vt:lpstr>
      <vt:lpstr>COSTE PROYECTO</vt:lpstr>
      <vt:lpstr>F. FINANCIACION</vt:lpstr>
      <vt:lpstr>RELACIÓN COSTES INDIRECTOS</vt:lpstr>
      <vt:lpstr>RELACIÓN GTOS CORRIENTES</vt:lpstr>
      <vt:lpstr>'ARRENDAMIENTO SERV AUTONOMOS'!Área_de_impresión</vt:lpstr>
      <vt:lpstr>'COSTE PROYECTO'!Área_de_impresión</vt:lpstr>
      <vt:lpstr>'COSTES INDIRECTOS'!Área_de_impresión</vt:lpstr>
      <vt:lpstr>'F. FINANCIACION'!Área_de_impresión</vt:lpstr>
      <vt:lpstr>'GASTO DE PERSONAL'!Área_de_impresión</vt:lpstr>
      <vt:lpstr>'RELACIÓN COSTES INDIRECTOS'!Área_de_impresión</vt:lpstr>
      <vt:lpstr>'RELACIÓN GTOS CORRIENTES'!Área_de_impresión</vt:lpstr>
      <vt:lpstr>'GASTO DE PERSONAL'!Títulos_a_imprimir</vt:lpstr>
      <vt:lpstr>'RELACIÓN GTOS CORRIENTES'!Títulos_a_imprimir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usuariocabildo</cp:lastModifiedBy>
  <cp:lastPrinted>2022-03-08T12:51:58Z</cp:lastPrinted>
  <dcterms:created xsi:type="dcterms:W3CDTF">2009-03-21T10:00:04Z</dcterms:created>
  <dcterms:modified xsi:type="dcterms:W3CDTF">2022-03-14T14:45:11Z</dcterms:modified>
</cp:coreProperties>
</file>